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<sst xmlns="http://schemas.openxmlformats.org/spreadsheetml/2006/main" count="1535" uniqueCount="642">
  <si>
    <t>Univerzális műanyag csővezetékek,</t>
  </si>
  <si>
    <t>célszerszámmal szerelhető, toldóhüvelyes oldhatatlan kötésekkel,</t>
  </si>
  <si>
    <t>szakaszos nyomáspróbával,</t>
  </si>
  <si>
    <t>szabadon szerelve, csőidomokkal és tartóbilincsekkel,</t>
  </si>
  <si>
    <t>***REHAU típusú, RAUTITAN stabil cső 4 mm-es kör keresztmetszetű</t>
  </si>
  <si>
    <t>szigeteléssel,*** tekercsben</t>
  </si>
  <si>
    <t>81-515-002-116-44-42014</t>
  </si>
  <si>
    <t>átm. 16 x 2,6 mm 130121-100</t>
  </si>
  <si>
    <t>m</t>
  </si>
  <si>
    <t>A:</t>
  </si>
  <si>
    <t>Ft</t>
  </si>
  <si>
    <t>D:</t>
  </si>
  <si>
    <t>81-515-003-120-44-42014</t>
  </si>
  <si>
    <t>átm. 20 x 2,9 mm 130131-100</t>
  </si>
  <si>
    <t>81-515-004-125-44-42014</t>
  </si>
  <si>
    <t>átm. 25 x 3,7 mm 130141-050</t>
  </si>
  <si>
    <t>81-515-005-132-44-42014</t>
  </si>
  <si>
    <t>átm. 32 x 4,4 mm 130400-025</t>
  </si>
  <si>
    <t>Falikorong sárgarézből,</t>
  </si>
  <si>
    <t>toldóhüvelyes kötéssel csővezetékbe szerelve,</t>
  </si>
  <si>
    <t>REHAU RAUTITAN RX típusú,</t>
  </si>
  <si>
    <t>egy oldalon rövid belső menettel</t>
  </si>
  <si>
    <t>81-515-612-012-44-41614</t>
  </si>
  <si>
    <t>átm. 16-  1/2" 138461-405</t>
  </si>
  <si>
    <t>db</t>
  </si>
  <si>
    <t>81-515-613-032-44-41614</t>
  </si>
  <si>
    <t>átm. 20-  1/2" 138471-405</t>
  </si>
  <si>
    <t>Tokos lefolyóvezeték műanyagból,</t>
  </si>
  <si>
    <t>gumigyűrűs kötésekkel, szakaszos tömörségi próbával.</t>
  </si>
  <si>
    <t>Anyaga: PVC , MSZ 8000-4:1981</t>
  </si>
  <si>
    <t>Nyomásfokozat: P1,</t>
  </si>
  <si>
    <t>PIPELIFE típusú,</t>
  </si>
  <si>
    <t>szabadon, horonyba vagy padlócsatornába szerelve,</t>
  </si>
  <si>
    <t>tartószerkezetekkel, műanyag csőidomokkal</t>
  </si>
  <si>
    <t>81-231-106-050-01-91011</t>
  </si>
  <si>
    <t>átm. 50 x 1,8 mm KAEM050/1M</t>
  </si>
  <si>
    <t>81-231-107-063-01-91011</t>
  </si>
  <si>
    <t>átm. 63 x 1,9 mm KAEM063/1M</t>
  </si>
  <si>
    <t>gumigyűrűs kötésekkel, szakaszos tömörségi próbával,</t>
  </si>
  <si>
    <t>szabadon szerelve,</t>
  </si>
  <si>
    <t>csőidomokkal és csőtartókkal együtt.</t>
  </si>
  <si>
    <t>Anyaga: PVC-KG</t>
  </si>
  <si>
    <t>81-241-110-110-01-92011</t>
  </si>
  <si>
    <t>átm.110 x 3,2 mm KGEM110/1M-S</t>
  </si>
  <si>
    <t>81-241-111-125-01-92011</t>
  </si>
  <si>
    <t>átm.125 x 3,2 mm KGEM125/1M-S</t>
  </si>
  <si>
    <t>81-241-112-160-01-92011</t>
  </si>
  <si>
    <t>átm.160 x 4,0 mm KGEM160/1M-S</t>
  </si>
  <si>
    <t>Előregyártott (konfekcionált) műagyag aknák elhelyezése, előre elkészített</t>
  </si>
  <si>
    <t>tömörített kavicságyazatra,</t>
  </si>
  <si>
    <t>DN 315</t>
  </si>
  <si>
    <t>53-005-34.1-0242113</t>
  </si>
  <si>
    <t>POLYDUCT gravitációs szennyvíz elvezetés tisztító nyílásai, {átmérő}315 mm,</t>
  </si>
  <si>
    <t>magasság: 1,5 m, Csz.: RGT 150/31/ATF 110-160</t>
  </si>
  <si>
    <t>Gömbcsap sárgarézből, kézikarral</t>
  </si>
  <si>
    <t>felszerelve,</t>
  </si>
  <si>
    <t>MOFÉM AHA típusú,  épületgépészeti</t>
  </si>
  <si>
    <t>felhasználásra, piros fogantyúval</t>
  </si>
  <si>
    <t>***ivóvízre alkalmas kivitelben***</t>
  </si>
  <si>
    <t>kétoldalon belső menettel, karos alu.</t>
  </si>
  <si>
    <t>82-121-202-002-31-37117</t>
  </si>
  <si>
    <t>1/2"</t>
  </si>
  <si>
    <t>82-121-203-003-31-37117</t>
  </si>
  <si>
    <t>3/4"</t>
  </si>
  <si>
    <t>82-121-204-004-31-37117</t>
  </si>
  <si>
    <t>1"</t>
  </si>
  <si>
    <t>Vízszűrő elhelyezése és bekötése,</t>
  </si>
  <si>
    <t>visszamosható szűrőbetéttel,</t>
  </si>
  <si>
    <t>kézi visszaöblítéssel,</t>
  </si>
  <si>
    <t>kétoldalon menetes csatlakozással,</t>
  </si>
  <si>
    <t>DN 25</t>
  </si>
  <si>
    <t>82-031-1.1.1.1.2-0557075</t>
  </si>
  <si>
    <t>BWT Europafilter RS 1" visszaöblíthető védőszűrő 3,5 m3/h</t>
  </si>
  <si>
    <t>Fűtés-, klíma-, hűtéstechnika</t>
  </si>
  <si>
    <t>nedvestengelyű</t>
  </si>
  <si>
    <t>standard (átkapcsolható) szivattyúk elhelyezése és bekötése</t>
  </si>
  <si>
    <t>egyes szivattyúk (HMV) menetes kötéssel,</t>
  </si>
  <si>
    <t>DN 15</t>
  </si>
  <si>
    <t>82-008-3.1.3.3.1-0150521</t>
  </si>
  <si>
    <t>Grundfos Comfort UP 15-14B PM, HMV cirkulációs szivattyú, állandó</t>
  </si>
  <si>
    <t>mágneses motorral, menetes</t>
  </si>
  <si>
    <t>Rugós visszacsapószelep</t>
  </si>
  <si>
    <t>réz szelepbelsővel</t>
  </si>
  <si>
    <t>RBM típusú</t>
  </si>
  <si>
    <t>kétoldalon belső menettel</t>
  </si>
  <si>
    <t>82-121-202-002-31-37111</t>
  </si>
  <si>
    <t>Közvetett fűtésű, álló vagy fekvő, beépített fűtő csőkígyóval vagy nélkül, tároló</t>
  </si>
  <si>
    <t>berendezés elhelyezése és bekötése,</t>
  </si>
  <si>
    <t>200 l-ig</t>
  </si>
  <si>
    <t>82-004-3.1.1-0551212</t>
  </si>
  <si>
    <t>VAILLANT uniSTOR VIH R 150/6 M indirekt fűtésű álló, 144 literes</t>
  </si>
  <si>
    <t>melegvíztároló; bármilyen VAILLANT fali készülékkel vagy állókazánnal</t>
  </si>
  <si>
    <t>használható 30</t>
  </si>
  <si>
    <t>kW névleges tárolófűtő teljesítményig, vagy a tároló fűtéséhez szükséges</t>
  </si>
  <si>
    <t>teljesítmény biztosítására alkalmas hidraulikus kialakítás mellett;</t>
  </si>
  <si>
    <t>magnézium védőanóddal, zománcozott acélból; "A" energia osztályú, Neopor®</t>
  </si>
  <si>
    <t>és PUR hab hőszigetelés a palástra felhelyezett vákuumos panelekkel</t>
  </si>
  <si>
    <t>(szabadalmaztatott vákuumos hőszigetelési eljárás), külön rendelhető a felső</t>
  </si>
  <si>
    <t>csőszigetelő-készlet (0020174081), így a tároló "A+" energetikai</t>
  </si>
  <si>
    <t>besorolású termékké fejleszthető; leeresztő csappal, beállítható lábazattal;</t>
  </si>
  <si>
    <t>cirkulációs csonkkal; gyári tartozék: a töltőkör visszacsapó szelep;</t>
  </si>
  <si>
    <t>Opció: analóg hőmérő, aktív elektromos védőanód (rendelési szám: 302042) és</t>
  </si>
  <si>
    <t>anódállapot jelező LED; valamint a telepítéshez esztétikus bekötő</t>
  </si>
  <si>
    <t>készlet; készenléti energiaveszteség: 0,85 kWh/24 óra; tartós melegvíz-</t>
  </si>
  <si>
    <t>teljesítmény: 674 l/óra (DeltaT=35K és 27,4 kW utánfűtő teljesítményen);</t>
  </si>
  <si>
    <t>legnagyobb melegvíz-hozam: 217 l/10 perc (DeltaT=35K és 65°C tároló-</t>
  </si>
  <si>
    <t>hőmérséklet); csatlakozások: R 1 (tároló fűtés előremenő/visszatérő); R 3/4</t>
  </si>
  <si>
    <t>(hideg és melegvíz); tömeg: 79/223 kg (üres/feltöltött állapot);</t>
  </si>
  <si>
    <t>méretek:1090x590x590 mm; Cikkszám: 0010015938</t>
  </si>
  <si>
    <t>SZERELVÉNYEK</t>
  </si>
  <si>
    <t>Három- vagy négyoldalon (vagy hatoldalon) menetes vagy roppantógyűrűs</t>
  </si>
  <si>
    <t>szerelvény elhelyezése, külső vagy belső menettel, illetve hollandival</t>
  </si>
  <si>
    <t>csatlakoztatva,</t>
  </si>
  <si>
    <t>DN 10-15</t>
  </si>
  <si>
    <t>+ 3 db vizes elzáróval</t>
  </si>
  <si>
    <t>82-001-13.3-0343268</t>
  </si>
  <si>
    <t>Honeywell termosztatikus keverőszelep, HMV keverés, forrázásvédelem, 1",</t>
  </si>
  <si>
    <t>külső menet + hollander, 30-45°C, max 90°C, (kvs=2,5), TM3400.932</t>
  </si>
  <si>
    <t>Horonyvésés,</t>
  </si>
  <si>
    <t>téglafalban,</t>
  </si>
  <si>
    <t>8 cm2 keresztmetszetig</t>
  </si>
  <si>
    <t>33-063-3.2.1</t>
  </si>
  <si>
    <t>nyomó vezetéknek</t>
  </si>
  <si>
    <t>Födémáttörés 30x30 cm méretig,</t>
  </si>
  <si>
    <t>30 cm födémvastagságig,</t>
  </si>
  <si>
    <t>bármely téglaboltozatos födémben</t>
  </si>
  <si>
    <t>33-063-2.1.1</t>
  </si>
  <si>
    <t>vegyes kő és beton falban,</t>
  </si>
  <si>
    <t>8,00 cm2 keresztmetszetig</t>
  </si>
  <si>
    <t>33-063-3.3.1</t>
  </si>
  <si>
    <t>szennyvíz vezetéknek</t>
  </si>
  <si>
    <t>Szaniter kerámia  mosdó, hideg-melegvízre,</t>
  </si>
  <si>
    <t>műanyag faliékekkel, csavarokkal,</t>
  </si>
  <si>
    <t>1 db MOFÉM BRIDGE leeresztőszelepes csapteleppel</t>
  </si>
  <si>
    <t>2 db REHAU falikoronggal,</t>
  </si>
  <si>
    <t>2 db SCHELL sarokszeleppel,</t>
  </si>
  <si>
    <t>1 db műa. bűzelzáró szifonnal</t>
  </si>
  <si>
    <t>V&amp;B ALFÖLDI-Bázis típusú</t>
  </si>
  <si>
    <t>bűzelzáró takaróelem és mosdóláb nélkül,</t>
  </si>
  <si>
    <t>82-211-911-112-01-11103</t>
  </si>
  <si>
    <t>55x43,0 cm  fehér     4191.55 sz.</t>
  </si>
  <si>
    <t>Szaniter kerámia kézmosó, hideg-melegvízre,</t>
  </si>
  <si>
    <t>1 db MOFÉM bridge leeresztőszelep nélküli csapteleppel,</t>
  </si>
  <si>
    <t>2 db REHAU falikoronggal</t>
  </si>
  <si>
    <t>2 db MOFÉM sarokszeleppel,</t>
  </si>
  <si>
    <t>1 db McALPINE HC1L búraszifonnal</t>
  </si>
  <si>
    <t>1 db Bűzelzáró takaróelemmel</t>
  </si>
  <si>
    <t>82-212-911-112-01-11202</t>
  </si>
  <si>
    <t>45x36,0 cm  fehér    4145.45 sz.</t>
  </si>
  <si>
    <t>Keskeny kivitelű konkáv kialakítású porcelán mosdó mozgáskorlátozottak</t>
  </si>
  <si>
    <t>részére, rögzítőelemmel, de csaptelep, leeresztő és bűzelzáró nélkül.</t>
  </si>
  <si>
    <t>2 db SCHELL sarokszeleppel</t>
  </si>
  <si>
    <t>Szifon takaró nélkül!!</t>
  </si>
  <si>
    <t>82-211-111-002-01-11101</t>
  </si>
  <si>
    <t>56x46 cm  fehér  AKAD 4001B</t>
  </si>
  <si>
    <t>Orvosi mosdócsaptelep,</t>
  </si>
  <si>
    <t>sárgarézből, krómozott kivitelben, keramikus</t>
  </si>
  <si>
    <t>vezérlőegységgel, flexibilis bekötőcsövekkel,</t>
  </si>
  <si>
    <t>7,5-9,0 liter/min. (3 bar) vízátbocsátású,</t>
  </si>
  <si>
    <t>82-251-112-001-24-11561</t>
  </si>
  <si>
    <t>JUNIOR EVO 159002100</t>
  </si>
  <si>
    <t>Vizes berendezési tárgyak</t>
  </si>
  <si>
    <t>bűzelzáróinak felszerelése,</t>
  </si>
  <si>
    <t>mosdóhoz, bidéhez</t>
  </si>
  <si>
    <t>Helytakarékos szifon</t>
  </si>
  <si>
    <t>STYRON gyártmányú</t>
  </si>
  <si>
    <t>82-009-31.2-0135035</t>
  </si>
  <si>
    <t>STY-641-32-2 5/4" - 32 mm;   fehér</t>
  </si>
  <si>
    <t>WC öblítőtartály felszerelése és bekötése,</t>
  </si>
  <si>
    <t>szerelőelemes (működtető elem nélkül)</t>
  </si>
  <si>
    <t>falsík előtti</t>
  </si>
  <si>
    <t>1 db GEBERIT Sigma01 fehér nyomólappal</t>
  </si>
  <si>
    <t>1 db REHAU falikoronggal</t>
  </si>
  <si>
    <t>82-009-13.6.1-0337622</t>
  </si>
  <si>
    <t>GEBERIT Duofix WC szerelőelem fali WC részére Sigma 12 cm öblítőtartállyal,</t>
  </si>
  <si>
    <t>Cikkszám: 111.300.00.5</t>
  </si>
  <si>
    <t>WC csésze elhelyezése és bekötése,</t>
  </si>
  <si>
    <t>öblítőtartály, sarokszelep, WC ülőke,</t>
  </si>
  <si>
    <t>nyomógomb nélkül,</t>
  </si>
  <si>
    <t>porcelánból,</t>
  </si>
  <si>
    <t>fali WC csésze,</t>
  </si>
  <si>
    <t>mély öblítésű kivitelben</t>
  </si>
  <si>
    <t>82-009-11.1.3.1-0117031</t>
  </si>
  <si>
    <t>SAVAL 2.0 porcelán mélyöblítésű W.C. falra szerelhető 7056 59 01, fehér</t>
  </si>
  <si>
    <t>Porcelán WC csésze mozgáskorlátozottak részére,</t>
  </si>
  <si>
    <t>fali kivitelben, felszerelve,</t>
  </si>
  <si>
    <t>vízöblítés nélkül</t>
  </si>
  <si>
    <t>ELÖL ZÁRT</t>
  </si>
  <si>
    <t>82-213-112-221-55-53211</t>
  </si>
  <si>
    <t>72 cm kinyűlású, AKAD 5005</t>
  </si>
  <si>
    <t>Gyermek WC csésze elhelyezése és bekötése,</t>
  </si>
  <si>
    <t>fali WC csésze gyermekek részére</t>
  </si>
  <si>
    <t>Geberit BAMBINI mélyöblítésű W.C. falra szerelhető 201700000, fehér</t>
  </si>
  <si>
    <t>WC ülőke,</t>
  </si>
  <si>
    <t>krómozott csuklópánttal,</t>
  </si>
  <si>
    <t>(a felszerelési időt a WC csésze szerelési ideje tartalmazza),</t>
  </si>
  <si>
    <t>REACTIV ARENA (rozsdamentes zsanérral)</t>
  </si>
  <si>
    <t>82-213-000-001-01-11935</t>
  </si>
  <si>
    <t>fehér 87806101</t>
  </si>
  <si>
    <t>gyermek WC-hez</t>
  </si>
  <si>
    <t>GEBERIT BAMBINI</t>
  </si>
  <si>
    <t>fehér 573334000</t>
  </si>
  <si>
    <t>Mosogató, mosdó vagy falikút tartozékok felszerelése</t>
  </si>
  <si>
    <t>falsík előtti szerelőelem</t>
  </si>
  <si>
    <t>82-009-7.3-0337625</t>
  </si>
  <si>
    <t>GEBERIT Duofix mosdó szerelőelem fali csapteleppel szerelt fali mosdó</t>
  </si>
  <si>
    <t>részére, Cikkszám: 111.430.01</t>
  </si>
  <si>
    <t>Rozsdamentes falikút vagy falikiöntő felszerelése,</t>
  </si>
  <si>
    <t>hidegmeleg vizes, 210 S/T tip.,</t>
  </si>
  <si>
    <t>tömlővéges, légbeszívós kifolyószeleppel, szifonnal</t>
  </si>
  <si>
    <t>K-tétel</t>
  </si>
  <si>
    <t>HAAS-6204 vödörtartó ráccsal, hátfallal, leeresztő szeleppel, szifonnal</t>
  </si>
  <si>
    <t>Mosogató elhelyezése és bekötése,</t>
  </si>
  <si>
    <t>hideg-meleg vízre,</t>
  </si>
  <si>
    <t>nagykonyhai (ipari) mosogató, csaptelep nélkül, bűzelzáróval,</t>
  </si>
  <si>
    <t>lábazattal,</t>
  </si>
  <si>
    <t>hárommedencés</t>
  </si>
  <si>
    <t>1 db MOFÉM Junior EVO mosogató csapteleppel</t>
  </si>
  <si>
    <t>82-009-2.2.2.5-0311531</t>
  </si>
  <si>
    <t>FMC-3440 nagykonyhai mosogató külméret: 1400x600x850 Medence méret:</t>
  </si>
  <si>
    <t>400x400x250 rozsdamentes lábbal</t>
  </si>
  <si>
    <t>kétmedencés</t>
  </si>
  <si>
    <t>82-009-2.2.2.3-0311481</t>
  </si>
  <si>
    <t>FMC-2440 nagykonyhai mosogató külméret: 1000x600x850 Medence méret:</t>
  </si>
  <si>
    <t>Egyéb kiegészítő vízszerelési berendezések,</t>
  </si>
  <si>
    <t>zuhanyfolyóka, épített zuhanyfolyóka alaptest (blokk), zuhanylap elhelyezése</t>
  </si>
  <si>
    <t>és bekötése,</t>
  </si>
  <si>
    <t>alaptest, folyókavályú és rács kompletten</t>
  </si>
  <si>
    <t>82-009-22.8.3</t>
  </si>
  <si>
    <t>STYRON STY-K-90   90 cm   rácshossz</t>
  </si>
  <si>
    <t>Csaptelepek és szerelvényeinek felszerelése,</t>
  </si>
  <si>
    <t>zuhanycsaptelepek,</t>
  </si>
  <si>
    <t>fali zuhanycsaptelep</t>
  </si>
  <si>
    <t>MOFÉM gyártmányú</t>
  </si>
  <si>
    <t>82-009-19.2.1</t>
  </si>
  <si>
    <t>MOFÉM-BRIDGE csaptelep zuhany szettel 153180100</t>
  </si>
  <si>
    <t>Mozgássérült vízellátási berendezések·kiegészítő szerelvényeinek</t>
  </si>
  <si>
    <t>elhelyezése</t>
  </si>
  <si>
    <t>Fix vízszintes kapaszkodó falra szerelhető kivitelben</t>
  </si>
  <si>
    <t>D32 takaró rózsával</t>
  </si>
  <si>
    <t>82-009-32-0181203</t>
  </si>
  <si>
    <t>Vízszintes kapaszkodó, szinterezett acél, 600 mm, fehér, Cikkszám: AKAD-</t>
  </si>
  <si>
    <t>Felhajtható kapaszkodó WC papír tartóval 77 cm</t>
  </si>
  <si>
    <t>82-009-32-0181166</t>
  </si>
  <si>
    <t>Felhajlítható kapaszkodó szinterezett acél 600 mm, fehér, Cikkszám: AKAD-</t>
  </si>
  <si>
    <t>Olalán erősített "L" kapaszkodó</t>
  </si>
  <si>
    <t>82-009-32-0181221</t>
  </si>
  <si>
    <t>AKAD-3060 kapaszkodó jobboldali megerősítéssel, szinterezett acél, 40x60</t>
  </si>
  <si>
    <t>cm, fehér, Cikkszám: AKAD-3060</t>
  </si>
  <si>
    <t>Piperetárgyak elhelyezése</t>
  </si>
  <si>
    <t>négy vagy több helyen felerősítve,</t>
  </si>
  <si>
    <t>tükör, elektromos bekötés nélkül</t>
  </si>
  <si>
    <t>82-016-1.2.3-0220602</t>
  </si>
  <si>
    <t>Dönthető tükör, 500x700 mm-es, konzollal, mozgáskorlátozott felhasználók</t>
  </si>
  <si>
    <t>részére, Cikkszám: AKAD-9510</t>
  </si>
  <si>
    <t>pelenkázó asztal,</t>
  </si>
  <si>
    <t>falra szerelt,</t>
  </si>
  <si>
    <t>lehajtható kivitelben</t>
  </si>
  <si>
    <t>82-016-1.2.4.1.1-0391861</t>
  </si>
  <si>
    <t>Green Clean - BABYMINDER vízszintes fali babapelenkázó, Microtexture,</t>
  </si>
  <si>
    <t>L.D.P.E, fehér, 30 kg, maximális teherbírás, 100 kg-ig tesztelve, vízszintes</t>
  </si>
  <si>
    <t>lecsapódást gátló légteleszkóp, Méretek: 510x872x102 mm, kinyitva 513 mm</t>
  </si>
  <si>
    <t>mély, BMWH</t>
  </si>
  <si>
    <t>PP polipropilén lefolyóvezeték szerelése szakaszos tömörségi próbával,</t>
  </si>
  <si>
    <t>szabadon vagy padlócsatornába 90 °C tartós, 95 °C rövid ideig tartó</t>
  </si>
  <si>
    <t>hőmérséklet tűrésű,</t>
  </si>
  <si>
    <t>hangcsillapítás nélkül,</t>
  </si>
  <si>
    <t>gumitömítésű tokos kötéssel, csőtartókkal,</t>
  </si>
  <si>
    <t>kiegészítő elemek,</t>
  </si>
  <si>
    <t>légbeszívó elhelyezése</t>
  </si>
  <si>
    <t>81-002-1.1.1.1.9.1-0135133</t>
  </si>
  <si>
    <t>HL900N, Légbeszívó szelep DN110 hőszigetelő burkolattal, levehető rovarfogó</t>
  </si>
  <si>
    <t>ráccsal, gumimembránnal, DN50 és DN75 szűkítővel, Teljesítmény: 37 l/s</t>
  </si>
  <si>
    <t>Különböző típusú kisventilátor elhelyezése</t>
  </si>
  <si>
    <t>83-006-6-0152102</t>
  </si>
  <si>
    <t>HELIOS M1-100 N/C MiniVent kisventilátor Ütemadó relés, ~1, 230 V, 9/5 W,</t>
  </si>
  <si>
    <t>NÁ 100, Cikksz.:6172</t>
  </si>
  <si>
    <t>Kör keresztmetszetű légcsatorna és idomaik szerelése,</t>
  </si>
  <si>
    <t>tartószerkezettel, idomokkal</t>
  </si>
  <si>
    <t>spirálkorcolt lemezcső, horganyzott acéllemezből,</t>
  </si>
  <si>
    <t>NÁ 63-150 mm között</t>
  </si>
  <si>
    <t>83-001-2.1.1-0830002</t>
  </si>
  <si>
    <t>AEROPRODUKT SPIKO spirálkorcolt lemezcső borda nélkül, horganyzott</t>
  </si>
  <si>
    <t>acéllemezből, v=0,5 mm, NÁ 100 mm,</t>
  </si>
  <si>
    <t>Munkaárok földkiemelése közmű nélküli területen,</t>
  </si>
  <si>
    <t>gépi erővel, kiegészítő kézi munkával,</t>
  </si>
  <si>
    <t>bármely konzisztenciájú, I-IV. oszt. talajban,</t>
  </si>
  <si>
    <t>dúcolás nélkül,</t>
  </si>
  <si>
    <t>3,0 m2 szelvényig</t>
  </si>
  <si>
    <t>21-003-6.1.1</t>
  </si>
  <si>
    <t>m3</t>
  </si>
  <si>
    <t>Talajjavító réteg készítése vonalas létesítményeknél,</t>
  </si>
  <si>
    <t>3,00 m szélességig vagy építményen belül,</t>
  </si>
  <si>
    <t>homokból</t>
  </si>
  <si>
    <t>21-004-4.1.1-0120401</t>
  </si>
  <si>
    <t>Természetes szemmegoszlású homok, TH  0/4 P-TT, Nyékládháza</t>
  </si>
  <si>
    <t>Földvisszatöltés munkagödörbe vagy munkaárokba,</t>
  </si>
  <si>
    <t>tömörítés nélkül, réteges elterítéssel,</t>
  </si>
  <si>
    <t>I-IV. osztályú talajban,</t>
  </si>
  <si>
    <t>kézi erővel, az anyag súlypontja karoláson belül,</t>
  </si>
  <si>
    <t>a vezeték (műtárgy) felett és mellett 50 cm vastagságig</t>
  </si>
  <si>
    <t>21-003-11.1.1</t>
  </si>
  <si>
    <t>Döngölés kézi erővel</t>
  </si>
  <si>
    <t>száraz, földnedves</t>
  </si>
  <si>
    <t>I-II. fejtési talajosztályban</t>
  </si>
  <si>
    <t>21-008-1.1.1</t>
  </si>
  <si>
    <t>Kiviteli terv készítése</t>
  </si>
  <si>
    <t>Vízellátás-csatornázás</t>
  </si>
  <si>
    <t>klt</t>
  </si>
  <si>
    <t>Vízhálózat fertőtlenítése</t>
  </si>
  <si>
    <t>ÁNTSZ negatív vízminta</t>
  </si>
  <si>
    <t>Átadási dokumentáció készítése</t>
  </si>
  <si>
    <t>Összesen:</t>
  </si>
  <si>
    <t>Acéllemez kompakt lapradiátor elhelyezése,</t>
  </si>
  <si>
    <t>széthordással, tartókkal, bekötéssel,</t>
  </si>
  <si>
    <t>1 soros,</t>
  </si>
  <si>
    <t>1600 mm-ig,</t>
  </si>
  <si>
    <t>600 mm</t>
  </si>
  <si>
    <t>82-012-3.1.1.4-0423261</t>
  </si>
  <si>
    <t>VOGEL &amp; NOOT kompakt lapradiátor 11K típus, 1-soros, konvektorlemezes</t>
  </si>
  <si>
    <t>borítással, 600x 400 mm, fűtőteljesítmény:  376 W</t>
  </si>
  <si>
    <t>2 soros,</t>
  </si>
  <si>
    <t>82-012-3.2.1.4-0423461</t>
  </si>
  <si>
    <t>VOGEL &amp; NOOT kompakt lapradiátor 22K típus, 2-soros, 2 konvektorlemez</t>
  </si>
  <si>
    <t>borítással, 600x 400 mm, fűtőteljesítmény:  685 W</t>
  </si>
  <si>
    <t>82-012-3.2.1.4-0423462</t>
  </si>
  <si>
    <t>borítással, 600x 520 mm, fűtőteljesítmény:  891 W</t>
  </si>
  <si>
    <t>82-012-3.2.1.4-0423463</t>
  </si>
  <si>
    <t>borítással, 600x 600 mm, fűtőteljesítmény: 1028 W</t>
  </si>
  <si>
    <t>82-012-3.2.1.4-0423467</t>
  </si>
  <si>
    <t>borítással, 600x1000 mm, fűtőteljesítmény: 1713 W</t>
  </si>
  <si>
    <t>82-012-3.2.1.4-0423469</t>
  </si>
  <si>
    <t>borítással, 600x1200 mm, fűtőteljesítmény: 2056 W</t>
  </si>
  <si>
    <t>900 mm</t>
  </si>
  <si>
    <t>82-012-3.2.1.6-0423482</t>
  </si>
  <si>
    <t>borítással, 900x 520 mm, fűtőteljesítmény: 1194 W</t>
  </si>
  <si>
    <t>Fűtőtest szerelvény elhelyezése</t>
  </si>
  <si>
    <t>külső vagy belső menettel, illetve hollandival csatlakoztatva</t>
  </si>
  <si>
    <t>termosztatikus szelep, termosztatikus szelep szett</t>
  </si>
  <si>
    <t>82-001-16.2.5-0113236</t>
  </si>
  <si>
    <t>Danfoss RA-N termosztatikus radiátorszelep állítható kapacitású szelep, sarok</t>
  </si>
  <si>
    <t>kivitel, 3/4" KM, RA-N 1/2" kvs=0,04-0,73, 013G4201</t>
  </si>
  <si>
    <t>visszatérő elzárószelep</t>
  </si>
  <si>
    <t>82-001-16.2.3-0113290</t>
  </si>
  <si>
    <t>Danfoss RLV sarok kivitelű radiátor visszatérő csavarzat (nikkelezett)</t>
  </si>
  <si>
    <t>beszabályozási, elzárási, ürítés funkcióval, k.m. 1/2", 003L0363</t>
  </si>
  <si>
    <t>Termosztatikus szelepfej felszerelése</t>
  </si>
  <si>
    <t>radiátorszelepre,</t>
  </si>
  <si>
    <t>KLAPP csatlakozóval rögzítve</t>
  </si>
  <si>
    <t>82-001-17.1.1-0113255</t>
  </si>
  <si>
    <t>Danfoss termosztatikus fej beépített érzékelővel, 013G2980, RA 2980, 5-26°C</t>
  </si>
  <si>
    <t>Fűtési vezeték,</t>
  </si>
  <si>
    <t>Térhálósított polietilén cső (PE-Xa) szerelése,</t>
  </si>
  <si>
    <t>toldóhüvelyes kötésekkel,</t>
  </si>
  <si>
    <t>csőidomok, kiegészítők elhelyezése,</t>
  </si>
  <si>
    <t>egy oldalon toldóhüvelyes idomok,</t>
  </si>
  <si>
    <t>81-004-1.1.1.2.1.2-0314253</t>
  </si>
  <si>
    <t>REHAU RAUTITAN könyökcsatlakozó idom, 16/250, 266242</t>
  </si>
  <si>
    <t>***REHAU típusú, RAUTITAN flex jelű,***</t>
  </si>
  <si>
    <t>tekercsben + gégecső</t>
  </si>
  <si>
    <t>átm. 16 x 2,2 mm 130370-100</t>
  </si>
  <si>
    <t>átm. 20 x 2,8 mm 130380-100</t>
  </si>
  <si>
    <t>átm. 25 x 3,5 mm 130390-025</t>
  </si>
  <si>
    <t>HERZ típusú,  épületgépészeti</t>
  </si>
  <si>
    <t>Strangszabályozószelep,</t>
  </si>
  <si>
    <t>mindkét végén belső menettel,</t>
  </si>
  <si>
    <t>TOUR &amp; ANDERSSON "STAD" típusú,</t>
  </si>
  <si>
    <t>PN 20</t>
  </si>
  <si>
    <t>82-121-224-004-33-61121</t>
  </si>
  <si>
    <t>Elektronikus szabályozó készülék központi·fűtés és használati melegvíz</t>
  </si>
  <si>
    <t>hőmérsékletének·szabályozására, felszerelve, elektromos·bekötés</t>
  </si>
  <si>
    <t>nélkül·hőmérséklet-szabályozó</t>
  </si>
  <si>
    <t>82-013-12-0242052</t>
  </si>
  <si>
    <t>VAILLANT multiMATIC 700/5 időjárás-követő rendszerszabályozó külső</t>
  </si>
  <si>
    <t>hőfokérzékelővel, összetett (gázkészülék + hőszivattyú + szolár + recoVAIR</t>
  </si>
  <si>
    <t>lakásszellőztető) fűtő/hűtő rendszerek működtetésére (is), magyar nyelvű</t>
  </si>
  <si>
    <t>magyarázó szövegekkel, főbb jellemzők: előismereteket nem igénylő, intuitív</t>
  </si>
  <si>
    <t>kezelhetőség, extra méretű háttérvilágított kijelző, a gyors beüzemelést</t>
  </si>
  <si>
    <t>szolgáló installációs asszisztens, eBUS kommunikáció, grafikus szolár- és</t>
  </si>
  <si>
    <t>környezeti hozam, valamint áramfogyasztás kijelzés, modulárisan bővíthető a</t>
  </si>
  <si>
    <t>VR 70 és VR 71 modulokkal, páratartalom alapján történő és költségalapon</t>
  </si>
  <si>
    <t>nyugvó (triVAI funkció) szabályozás hűtési üzemben VAILLANT</t>
  </si>
  <si>
    <t>hőszivattyúkkal, öntanuló fűtési jelleggörbe, integrált hibridvezérlés funkció</t>
  </si>
  <si>
    <t>(több</t>
  </si>
  <si>
    <t>komponens esetén VR 32/3 buszcsatoló szükséges), helyiséghőmérséklet</t>
  </si>
  <si>
    <t>visszacsatolás, heti időprogramok a fűtési, tároló-töltő és cirkulációs kör</t>
  </si>
  <si>
    <t>számára, speciális funkciók (szabadság üzem, gyorsszellőztetés, party</t>
  </si>
  <si>
    <t>funkció, egyszeri tároló-töltés a programozott időablakon kívül, termikus</t>
  </si>
  <si>
    <t>fertőtlenítés, padlószárítási funkció), applikáció bázisú, komfortos vezérlés</t>
  </si>
  <si>
    <t>Android és iOs operációs rendszerek esetén (csak a VR 900</t>
  </si>
  <si>
    <t>Internet-kommunikációs modullal együtt lehetséges), Cikkszám: 0020171319</t>
  </si>
  <si>
    <t>82-013-12-0320924</t>
  </si>
  <si>
    <t>VAILLANT VR 70 keverő- és szolármodul; multiMATIC 700/4 időjárás-követő</t>
  </si>
  <si>
    <t>rendszerszabályozóhoz, egy kevert körrel történő bővítésre és napenergiával</t>
  </si>
  <si>
    <t>támogatott használati melegvíz-készítésre; főbb jellemzők: keverő- és</t>
  </si>
  <si>
    <t>szolármodul egy szolár melegvíz-készítő rendszer vagy fűtésrásegítés</t>
  </si>
  <si>
    <t>bekötésére, valamint egy kevert körrel történő bővítésre; szállítási terjedelmébe</t>
  </si>
  <si>
    <t>2 db VR 10 érzékelő tartozik; alkalmazási lehetőségek: egy</t>
  </si>
  <si>
    <t>szabályozatlan fűtőkör; 1 szabályozott fűtőkör; 1 db tároló-töltő kör meleg vízre</t>
  </si>
  <si>
    <t>vagy összekötve a VPS pufferrel; egy szabályozott fűtőkör vagy 2</t>
  </si>
  <si>
    <t>zóna szabályozása; 2 kevert fűtőkör vagy külső zónaszabályozás a</t>
  </si>
  <si>
    <t>multiMATIC 700 szabályozóval együtt; termikus szolárrendszer alkalmazása</t>
  </si>
  <si>
    <t>esetén egy</t>
  </si>
  <si>
    <t>VR 11 kollektor érzékelőre van még szükség; Cikkszám: 0020184845</t>
  </si>
  <si>
    <t>Gázüzemű fűtő készülék elhelyezése, víz- és gázoldali bekötése,földgázra</t>
  </si>
  <si>
    <t>vagy PB gázra,</t>
  </si>
  <si>
    <t>kiegészítők</t>
  </si>
  <si>
    <t>82-010-5.4-0345204</t>
  </si>
  <si>
    <t>VAILLANT VDM 10 szivattyús egység direkt fűtési körre "A" fűtési szivattyúval,</t>
  </si>
  <si>
    <t>Cikkszám: 0020191817</t>
  </si>
  <si>
    <t>Hidraulikus váltó elhelyezése és bekötése,</t>
  </si>
  <si>
    <t>fali vagy álló tartószerkezettel, hőszigetelve</t>
  </si>
  <si>
    <t>100 kW teljesítményig</t>
  </si>
  <si>
    <t>82-005-22.1.1-0551273</t>
  </si>
  <si>
    <t>VAILLANT WH 27 típusú hidraulikus váltó; hőszigeteléssel, önállóan vagy</t>
  </si>
  <si>
    <t>szivattyús/keverőszelepes VAILLANT csőcsatlakozó garnitúrához, illetve</t>
  </si>
  <si>
    <t>osztó/gyűjtő egységhez; teljesítmény: 2 m3/óra, csatlakozó méretek: primer -</t>
  </si>
  <si>
    <t>Rp 1, szekunder - G 1 1/4; gyárilag nem tartalmaz</t>
  </si>
  <si>
    <t>gyűjtőhőmérséklet-érzékelőt (VR 10), így azt külön kell megrendelni hozzá;</t>
  </si>
  <si>
    <t>Cikkszám: 306727</t>
  </si>
  <si>
    <t>Horganyzott szénacélcső szerelése,</t>
  </si>
  <si>
    <t>préselt csőkötésekkel,</t>
  </si>
  <si>
    <t>cső elhelyezése csőidomokkal, szakaszos nyomáspróbával,</t>
  </si>
  <si>
    <t>szabadon, horonyba vagy padlócsatornába,</t>
  </si>
  <si>
    <t>DN 12 - DN 50,</t>
  </si>
  <si>
    <t>DN 32</t>
  </si>
  <si>
    <t>81-004-1.5.1.1.1.1.5-0337394</t>
  </si>
  <si>
    <t>GEBERIT Mapress szénacél kívül horganyzott cső, d35x1,5, Cikkszám: 29256</t>
  </si>
  <si>
    <t>Automata légtelenítő szelep, sárgarézből,</t>
  </si>
  <si>
    <t>FLAMCO gyártmányú,</t>
  </si>
  <si>
    <t>82-121-102-021-78-11101</t>
  </si>
  <si>
    <t>1/2"                          FL 27746</t>
  </si>
  <si>
    <t>fűtési vezetéknek</t>
  </si>
  <si>
    <t>Falátfúrás DN25-DN40 vezetékhez vagy</t>
  </si>
  <si>
    <t>átmenőcsavaros rögzítéshez,</t>
  </si>
  <si>
    <t>P2, P4 pórusbeton,</t>
  </si>
  <si>
    <t>30 cm vastag falazatban</t>
  </si>
  <si>
    <t>33-063-22.1.3</t>
  </si>
  <si>
    <t>Próbafűtés, radiátorok beszabályozása</t>
  </si>
  <si>
    <t>23.260 W teljesítményig</t>
  </si>
  <si>
    <t>82-016-13.1</t>
  </si>
  <si>
    <t>Kazánház, illetve hőközpont beszabályozása, beüzemelése</t>
  </si>
  <si>
    <t>82-016-12.1</t>
  </si>
  <si>
    <t>Ellenőrző próbák készítése</t>
  </si>
  <si>
    <t>fűtési hálózatra,</t>
  </si>
  <si>
    <t>fűtési rendszer nyomáspróbája</t>
  </si>
  <si>
    <t>19-081-11.1.1</t>
  </si>
  <si>
    <t>Fűtési rendszer tervezése</t>
  </si>
  <si>
    <t>Gázvezeték,</t>
  </si>
  <si>
    <t>Rézcső szerelése,</t>
  </si>
  <si>
    <t>préselt kötésekkel,</t>
  </si>
  <si>
    <t>tartószerkezettel</t>
  </si>
  <si>
    <t>szabadon, tartószerkezet nélkül,</t>
  </si>
  <si>
    <t>81-003-1.1.1.1.1.5-0243024</t>
  </si>
  <si>
    <t>SUPERSAN kemény vörösrézcső, F 29  28 x 1,5 mm D</t>
  </si>
  <si>
    <t>DN 20</t>
  </si>
  <si>
    <t>81-003-1.1.1.1.1.4-0243022</t>
  </si>
  <si>
    <t>SUPERSAN félkemény vörösrézcső, F25  22 x 1 mm</t>
  </si>
  <si>
    <t>81-003-1.1.1.1.1.3-0243018</t>
  </si>
  <si>
    <t>SUPERSAN félkemény vörösrézcső, F25  18 x 1 mm</t>
  </si>
  <si>
    <t>Házi gáznyomásszabályozó-mérőállomás szerelése előkertbe,</t>
  </si>
  <si>
    <t>betonozással, próbanyomással,</t>
  </si>
  <si>
    <t>külön tételben kiírt gáznyomás-szabályozó, gázmérő, belépő</t>
  </si>
  <si>
    <t>oldali elzáró szerelvény és KPE-acél összekötővel,</t>
  </si>
  <si>
    <t>Közeg:                                     földgáz, PB-gáz</t>
  </si>
  <si>
    <t>Közeghőmérséklet :             0°C + 30°C</t>
  </si>
  <si>
    <t>Környezeti hőmérséklet:    -20°C + 40°C</t>
  </si>
  <si>
    <t>Az állomás telepítéséhez használható csövek:</t>
  </si>
  <si>
    <t>KPE cső:               PE 80G-SDR11</t>
  </si>
  <si>
    <t>MSZ EN 7908/2 P 10 - DIN EN 8074/8075</t>
  </si>
  <si>
    <t>Beszerelhető gázmérő:      G4 - G6 típusok</t>
  </si>
  <si>
    <t>Q(max.) = 6 m3/h földgáz,</t>
  </si>
  <si>
    <t>beszerelhető szabályozó: KHS-2 család, EKB-10 család</t>
  </si>
  <si>
    <t>G4 gázmérő órához</t>
  </si>
  <si>
    <t>PEROGÁZ T7 előkerti gázmérőóra, nyomásszabályozó szekrény</t>
  </si>
  <si>
    <t>54-497-011-001-02-11102</t>
  </si>
  <si>
    <t>T7 alépítménnyel</t>
  </si>
  <si>
    <t>Kétoldalon menetes szerelvény elhelyezése, külső vagy belső menettel, illetve</t>
  </si>
  <si>
    <t>hollandival csatlakoztatva, (kötések, tömítések külön tételben történő</t>
  </si>
  <si>
    <t>elszámolásával),</t>
  </si>
  <si>
    <t>DN 15 (1/2"),</t>
  </si>
  <si>
    <t>gömbcsap,</t>
  </si>
  <si>
    <t>sárgarézből</t>
  </si>
  <si>
    <t>56-031-2.4.3.4-0133075</t>
  </si>
  <si>
    <t>MOFÉM Flexum gáz gömbcsap, 1/2"BB névleges nikkelezett, Kód: 113-0065-</t>
  </si>
  <si>
    <t>DN 20 (3/4")</t>
  </si>
  <si>
    <t>56-031-2.5.3.4-0133078</t>
  </si>
  <si>
    <t>MOFÉM Flexum gáz gömbcsap, 3/4"BB nikkelezett, Kód: 113-0067-10</t>
  </si>
  <si>
    <t>Gázfőzők, gáztűzhelyek elhelyezése és bekötése</t>
  </si>
  <si>
    <t>földgázra vagy PB gázra,</t>
  </si>
  <si>
    <t>garzon gáztűzhely</t>
  </si>
  <si>
    <t>82-010-1.2</t>
  </si>
  <si>
    <t>VESTA 4A</t>
  </si>
  <si>
    <t>Konyhai páraelszívók,</t>
  </si>
  <si>
    <t>központi elszívásra, falra szerelve</t>
  </si>
  <si>
    <t>83-007-4.1</t>
  </si>
  <si>
    <t>gáztűzhely felé</t>
  </si>
  <si>
    <t>Egyéb befúvó és elszívó szerkezetek,</t>
  </si>
  <si>
    <t>kör vagy négyszög keresztmetszetű</t>
  </si>
  <si>
    <t>levegő bevezető elem felszerelése</t>
  </si>
  <si>
    <t>falnyílásba vagy nyilászáróba,</t>
  </si>
  <si>
    <t>nyílászáróba történő elhelyezése</t>
  </si>
  <si>
    <t>83-002-4.1.6.1.2-0154306</t>
  </si>
  <si>
    <t>AERECO EMM 716 önszabályozó higroszabályozású légbevezető</t>
  </si>
  <si>
    <t>nyilászáróba, komforttér szellőzéshez, 5-35 m3/h (10 Pa), lezárható, fehér,</t>
  </si>
  <si>
    <t>Csz.: AER-EMM</t>
  </si>
  <si>
    <t>Készülékek víz- vagy gázoldali bekötése méretre vágható bordáscsővel,</t>
  </si>
  <si>
    <t>peremezhető cső hollandi csatlakozás készítése nélkül,</t>
  </si>
  <si>
    <t>gázoldali bekötés,</t>
  </si>
  <si>
    <t>inox bordáscsővel,</t>
  </si>
  <si>
    <t>82-011-1.1.2.1.2</t>
  </si>
  <si>
    <t>FLEXIGÁZ nyújtható 50-100 cm</t>
  </si>
  <si>
    <t>82-011-1.1.2.1.3</t>
  </si>
  <si>
    <t>kondenzációs fali- vagy modulkazán</t>
  </si>
  <si>
    <t>40 kW teljesítményig</t>
  </si>
  <si>
    <t>82-010-5.3.1-0352062</t>
  </si>
  <si>
    <t>VAILLANT ecoTEC pro VU 246/5-3 (H-INT II) "A" energia osztályú, fali</t>
  </si>
  <si>
    <t>kondenzációs üzemű gázkészülék tároló-fűtés előnykapcsolással, beépített</t>
  </si>
  <si>
    <t>motoros</t>
  </si>
  <si>
    <t>váltószeleppel, modulációs égő (pl.: 6,5-24,1 kW között, 80/60°C-os fűtési</t>
  </si>
  <si>
    <t>hőfoklépcsőn) pneumatikus gáz/levegő szabályozással (ELGA), rozsdamentes</t>
  </si>
  <si>
    <t>acélból készült kondenzációs hőcserélővel, beépített fűtési tágulási tartály (8 l),</t>
  </si>
  <si>
    <t>nagyhatékonyságú fűtési szivattyú (EEI&lt;0,23), mérőcsonkos indító</t>
  </si>
  <si>
    <t>adapter ({átmérő}60/100mm), fűtés karbantartó csapkészlet, gázbekötő elem,</t>
  </si>
  <si>
    <t>tároló-töltés esetén a készülék 20%-kal magasabb teljesítményt ad le (28</t>
  </si>
  <si>
    <t>kW), vezérlő-szabályozó automatikával (fűtési részterhelés beállítás),</t>
  </si>
  <si>
    <t>kezelőfelülettel, méret 720x440x338mm, tömeg 32kg, szezonális helyiségfűtő</t>
  </si>
  <si>
    <t>energiahatékonyság: 94%, Cikkszám: 0010021896</t>
  </si>
  <si>
    <t>Füstgázelvezetés (csövek, idomok) elhelyezése zárt égésterű, fűtési és/vagy</t>
  </si>
  <si>
    <t>használati melegvízkészítő kazánok részére, felszerelve, szerelőkőműves</t>
  </si>
  <si>
    <t>munka nélkül,</t>
  </si>
  <si>
    <t>füstcsövek,</t>
  </si>
  <si>
    <t>80/80, 80/110, 80/125 mm</t>
  </si>
  <si>
    <t>82-016-14.1.3-0242784</t>
  </si>
  <si>
    <t>VAILLANT Koncentrikus hosszabbítócső készlet, 1000 mm, 80/125 mm, PP,</t>
  </si>
  <si>
    <t>korrózióálló koncentrikus égéstermék elvezető rendszerhez, helyiséglevegőtől</t>
  </si>
  <si>
    <t>független üzemre, a frisslevegő cső fehér, szinterezett, készlet tartalma:</t>
  </si>
  <si>
    <t>hosszabbítő cső (1,0m); rögzítő bilincs ({átmérő}125 mm - 70 mm);</t>
  </si>
  <si>
    <t>Cikkszám: 303203</t>
  </si>
  <si>
    <t>füstcsőidomok,</t>
  </si>
  <si>
    <t>kazáncsatlakozó</t>
  </si>
  <si>
    <t>80/80, 80/125 mm</t>
  </si>
  <si>
    <t>82-016-14.2.1.3-0242842</t>
  </si>
  <si>
    <t>VAILLANT ecoTEC/5 készülékek égéstermék elvezetéséhez alkalmazható</t>
  </si>
  <si>
    <t>bővítő adapter ({átmérő}80/125 mm - PP); Cikkszám: 0020147469</t>
  </si>
  <si>
    <t>vizsgálóidomok, csappantyúk, toldók,</t>
  </si>
  <si>
    <t>egyenes idom</t>
  </si>
  <si>
    <t>82-016-14.2.4.1.3-0242695</t>
  </si>
  <si>
    <t>VAILLANT Tisztító nyílással ellátott elem koncentrikus rendszerekhez</t>
  </si>
  <si>
    <t>({átmérő}80/125 mm), helyiséglevegőtől független üzemre, a frisslevegő cső</t>
  </si>
  <si>
    <t>fehér, szinterezett; Cikkszám: 303218</t>
  </si>
  <si>
    <t>átvezetések,</t>
  </si>
  <si>
    <t>ferdetető</t>
  </si>
  <si>
    <t>82-016-14.2.5.2.3-0242732</t>
  </si>
  <si>
    <t>VAILLANT Függőleges tetőátvezető készlet ({átmérő}80/125 mm), koncentrikus</t>
  </si>
  <si>
    <t>({átmérő}60/100 mm) kéményrendszerekhez, lapos és ferde tetőkhöz</t>
  </si>
  <si>
    <t>(hajlásszög 20° - 50° között); készlet tartalma: tetőátvezető elem (fekete);</t>
  </si>
  <si>
    <t>rögzítő bilincs ({átmérő}125 mm - 70 mm); csőbilincs; Cikkszám: 303200</t>
  </si>
  <si>
    <t>könyök vagy T-idom</t>
  </si>
  <si>
    <t>82-016-14.2.2.3-0242646</t>
  </si>
  <si>
    <t>VAILLANT Könyökidom koncentrikus rendszerekhez ({átmérő}80/125 mm),</t>
  </si>
  <si>
    <t>helyiséglevegőtől független üzemre, a frisslevegő cső fehér, szinterezett,</t>
  </si>
  <si>
    <t>készlet tartalma: koncentrikus könyökidom ({átmérő}80/125 mm); 1 db légoldali</t>
  </si>
  <si>
    <t>bilincs ({átmérő}125 mm - 70 mm); Cikkszám: 303210</t>
  </si>
  <si>
    <t>rögzítőkészlet</t>
  </si>
  <si>
    <t>80/125 mm</t>
  </si>
  <si>
    <t>82-016-14.2.6.3-0243172</t>
  </si>
  <si>
    <t>Csőbilincs DN 125 Vaillant turboTEC/ecoTEC-plus fali készülékhez,</t>
  </si>
  <si>
    <t>rendszerméret 80/125 mm, Cikkszám: 303616</t>
  </si>
  <si>
    <t>egyéb kiegészítő,</t>
  </si>
  <si>
    <t>tetőgallér</t>
  </si>
  <si>
    <t>82-016-14.3.2-0242733</t>
  </si>
  <si>
    <t>VAILLANT Univerzális magastető gallér (fekete), műanyagból, horganyzott</t>
  </si>
  <si>
    <t>peremlemezzel ferdetetőre, koncentrikus égéstermék elvezető rendszerekhez,</t>
  </si>
  <si>
    <t>bármilyen tetőfedés esetén alkalmazható 25° - 50° fokos tetőhajlásszög</t>
  </si>
  <si>
    <t>mellett; Cikkszám: 303980</t>
  </si>
  <si>
    <t>Engedélyes gázterv készítése</t>
  </si>
  <si>
    <t>Gázszerelési munkák átadás-átvételi eljárásával</t>
  </si>
  <si>
    <t>kapcsolatos költségek,</t>
  </si>
  <si>
    <t>átadási eljárás lefolytatása</t>
  </si>
  <si>
    <t>82-999-321-002</t>
  </si>
  <si>
    <t>3396 Kerecsend, Demjéni út 6. Bölcsöde épületgépészeti munkái</t>
  </si>
  <si>
    <t>Költségvetési összesítő</t>
  </si>
  <si>
    <t>Anyag</t>
  </si>
  <si>
    <t>Díj</t>
  </si>
  <si>
    <t>%</t>
  </si>
  <si>
    <t>1.</t>
  </si>
  <si>
    <t>2.</t>
  </si>
  <si>
    <t>3.</t>
  </si>
  <si>
    <t>4.</t>
  </si>
  <si>
    <t>1.1.</t>
  </si>
  <si>
    <t>1.2.</t>
  </si>
  <si>
    <t>1.3.</t>
  </si>
  <si>
    <t>1.4.</t>
  </si>
  <si>
    <t>2.1.</t>
  </si>
  <si>
    <t>2.2.</t>
  </si>
  <si>
    <t>3.1.</t>
  </si>
  <si>
    <t>3.2.</t>
  </si>
  <si>
    <t>4.1.</t>
  </si>
  <si>
    <t>4.2.</t>
  </si>
  <si>
    <t>4.3.</t>
  </si>
  <si>
    <t xml:space="preserve">5. </t>
  </si>
  <si>
    <t>5.1.</t>
  </si>
  <si>
    <t xml:space="preserve">6. </t>
  </si>
  <si>
    <t>Gömbcsap sárgarézből, kézikarral felszerelve</t>
  </si>
  <si>
    <t>6.1.</t>
  </si>
  <si>
    <t>6.2.</t>
  </si>
  <si>
    <t>6.3.</t>
  </si>
  <si>
    <t>7.</t>
  </si>
  <si>
    <t>7.1.</t>
  </si>
  <si>
    <t>8.</t>
  </si>
  <si>
    <t>8.1.</t>
  </si>
  <si>
    <t>9.</t>
  </si>
  <si>
    <t>9.1.</t>
  </si>
  <si>
    <t>10.</t>
  </si>
  <si>
    <t xml:space="preserve">egy fűtőkígyós kivitelben, </t>
  </si>
  <si>
    <t>10.1.</t>
  </si>
  <si>
    <t>11.</t>
  </si>
  <si>
    <t>11.1.</t>
  </si>
  <si>
    <t>11.2.</t>
  </si>
  <si>
    <t>11.3.</t>
  </si>
  <si>
    <t>11.4.</t>
  </si>
  <si>
    <t>12.</t>
  </si>
  <si>
    <t>12.1.</t>
  </si>
  <si>
    <t>13.</t>
  </si>
  <si>
    <t>13.1.</t>
  </si>
  <si>
    <t>13.2.</t>
  </si>
  <si>
    <t>13.3.</t>
  </si>
  <si>
    <t>13.4.</t>
  </si>
  <si>
    <t>14.</t>
  </si>
  <si>
    <t>14.1.</t>
  </si>
  <si>
    <t>15.</t>
  </si>
  <si>
    <t>15.1.</t>
  </si>
  <si>
    <t>16.</t>
  </si>
  <si>
    <t>16.1.</t>
  </si>
  <si>
    <t>17.</t>
  </si>
  <si>
    <t>17.1.</t>
  </si>
  <si>
    <t>18.1.</t>
  </si>
  <si>
    <t>17.2.</t>
  </si>
  <si>
    <t>17.3.</t>
  </si>
  <si>
    <t>18.</t>
  </si>
  <si>
    <t>bilimosó kiépítése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</si>
</sst>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4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" fontId="43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4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43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2" fontId="43" fillId="0" borderId="0" xfId="0" applyNumberFormat="1" applyFont="1" applyAlignment="1" applyProtection="1">
      <alignment/>
      <protection/>
    </xf>
    <xf numFmtId="0" fontId="46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0" fontId="43" fillId="0" borderId="0" xfId="0" applyNumberFormat="1" applyFont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1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.8515625" style="4" customWidth="1"/>
    <col min="2" max="2" width="9.140625" style="9" customWidth="1"/>
    <col min="3" max="3" width="12.57421875" style="9" customWidth="1"/>
    <col min="4" max="9" width="9.140625" style="9" customWidth="1"/>
    <col min="10" max="10" width="3.421875" style="9" customWidth="1"/>
    <col min="11" max="11" width="9.140625" style="9" customWidth="1"/>
    <col min="12" max="12" width="3.57421875" style="9" customWidth="1"/>
    <col min="13" max="16384" width="9.140625" style="9" customWidth="1"/>
  </cols>
  <sheetData>
    <row r="1" spans="1:9" ht="15">
      <c r="A1" s="7" t="s">
        <v>586</v>
      </c>
      <c r="B1" s="22" t="s">
        <v>0</v>
      </c>
      <c r="C1" s="22"/>
      <c r="D1" s="22"/>
      <c r="E1" s="22"/>
      <c r="F1" s="22"/>
      <c r="G1" s="8"/>
      <c r="H1" s="8"/>
      <c r="I1" s="8"/>
    </row>
    <row r="2" spans="1:9" ht="15">
      <c r="A2" s="7"/>
      <c r="B2" s="22" t="s">
        <v>1</v>
      </c>
      <c r="C2" s="22"/>
      <c r="D2" s="22"/>
      <c r="E2" s="22"/>
      <c r="F2" s="22"/>
      <c r="G2" s="22"/>
      <c r="H2" s="22"/>
      <c r="I2" s="8"/>
    </row>
    <row r="3" spans="1:9" ht="15">
      <c r="A3" s="7"/>
      <c r="B3" s="22" t="s">
        <v>2</v>
      </c>
      <c r="C3" s="22"/>
      <c r="D3" s="22"/>
      <c r="E3" s="22"/>
      <c r="F3" s="22"/>
      <c r="G3" s="22"/>
      <c r="H3" s="22"/>
      <c r="I3" s="8"/>
    </row>
    <row r="4" spans="1:9" ht="15">
      <c r="A4" s="7"/>
      <c r="B4" s="22" t="s">
        <v>3</v>
      </c>
      <c r="C4" s="22"/>
      <c r="D4" s="22"/>
      <c r="E4" s="22"/>
      <c r="F4" s="22"/>
      <c r="G4" s="22"/>
      <c r="H4" s="22"/>
      <c r="I4" s="8"/>
    </row>
    <row r="5" spans="1:9" ht="15">
      <c r="A5" s="7"/>
      <c r="B5" s="22" t="s">
        <v>4</v>
      </c>
      <c r="C5" s="22"/>
      <c r="D5" s="22"/>
      <c r="E5" s="22"/>
      <c r="F5" s="22"/>
      <c r="G5" s="22"/>
      <c r="H5" s="22"/>
      <c r="I5" s="22"/>
    </row>
    <row r="6" spans="1:9" ht="15">
      <c r="A6" s="7"/>
      <c r="B6" s="22" t="s">
        <v>5</v>
      </c>
      <c r="C6" s="22"/>
      <c r="D6" s="22"/>
      <c r="E6" s="22"/>
      <c r="F6" s="22"/>
      <c r="G6" s="22"/>
      <c r="H6" s="22"/>
      <c r="I6" s="22"/>
    </row>
    <row r="7" spans="1:4" ht="15">
      <c r="A7" s="5" t="s">
        <v>590</v>
      </c>
      <c r="B7" s="1" t="s">
        <v>6</v>
      </c>
      <c r="D7" s="2" t="s">
        <v>7</v>
      </c>
    </row>
    <row r="8" spans="4:5" ht="15">
      <c r="D8" s="3">
        <v>90</v>
      </c>
      <c r="E8" s="2" t="s">
        <v>8</v>
      </c>
    </row>
    <row r="9" spans="4:10" ht="15">
      <c r="D9" s="2" t="s">
        <v>9</v>
      </c>
      <c r="E9" s="19">
        <v>0</v>
      </c>
      <c r="F9" s="2" t="s">
        <v>10</v>
      </c>
      <c r="I9" s="10">
        <f>D8*E9</f>
        <v>0</v>
      </c>
      <c r="J9" s="2" t="s">
        <v>10</v>
      </c>
    </row>
    <row r="10" spans="4:12" ht="15">
      <c r="D10" s="2" t="s">
        <v>11</v>
      </c>
      <c r="E10" s="19">
        <v>0</v>
      </c>
      <c r="F10" s="2" t="s">
        <v>10</v>
      </c>
      <c r="I10" s="10"/>
      <c r="K10" s="10">
        <f>D8*E10</f>
        <v>0</v>
      </c>
      <c r="L10" s="2" t="s">
        <v>10</v>
      </c>
    </row>
    <row r="11" spans="1:11" ht="15">
      <c r="A11" s="5" t="s">
        <v>591</v>
      </c>
      <c r="B11" s="1" t="s">
        <v>12</v>
      </c>
      <c r="D11" s="2" t="s">
        <v>13</v>
      </c>
      <c r="I11" s="10"/>
      <c r="K11" s="10"/>
    </row>
    <row r="12" spans="4:11" ht="15">
      <c r="D12" s="3">
        <v>70</v>
      </c>
      <c r="E12" s="2" t="s">
        <v>8</v>
      </c>
      <c r="I12" s="10"/>
      <c r="K12" s="10"/>
    </row>
    <row r="13" spans="4:11" ht="15">
      <c r="D13" s="2" t="s">
        <v>9</v>
      </c>
      <c r="E13" s="19">
        <v>0</v>
      </c>
      <c r="F13" s="2" t="s">
        <v>10</v>
      </c>
      <c r="I13" s="10">
        <f>D12*E13</f>
        <v>0</v>
      </c>
      <c r="J13" s="2" t="s">
        <v>10</v>
      </c>
      <c r="K13" s="10"/>
    </row>
    <row r="14" spans="4:12" ht="15">
      <c r="D14" s="2" t="s">
        <v>11</v>
      </c>
      <c r="E14" s="19">
        <v>0</v>
      </c>
      <c r="F14" s="2" t="s">
        <v>10</v>
      </c>
      <c r="I14" s="10"/>
      <c r="K14" s="10">
        <f>D12*E14</f>
        <v>0</v>
      </c>
      <c r="L14" s="2" t="s">
        <v>10</v>
      </c>
    </row>
    <row r="15" spans="9:11" ht="15">
      <c r="I15" s="10"/>
      <c r="K15" s="10"/>
    </row>
    <row r="16" spans="1:11" ht="15">
      <c r="A16" s="5" t="s">
        <v>592</v>
      </c>
      <c r="B16" s="1" t="s">
        <v>14</v>
      </c>
      <c r="D16" s="2" t="s">
        <v>15</v>
      </c>
      <c r="I16" s="10"/>
      <c r="K16" s="10"/>
    </row>
    <row r="17" spans="4:11" ht="15">
      <c r="D17" s="3">
        <v>60</v>
      </c>
      <c r="E17" s="2" t="s">
        <v>8</v>
      </c>
      <c r="I17" s="10"/>
      <c r="K17" s="10"/>
    </row>
    <row r="18" spans="4:11" ht="15">
      <c r="D18" s="2" t="s">
        <v>9</v>
      </c>
      <c r="E18" s="19">
        <v>0</v>
      </c>
      <c r="F18" s="2" t="s">
        <v>10</v>
      </c>
      <c r="I18" s="10">
        <f>D17*E18</f>
        <v>0</v>
      </c>
      <c r="J18" s="2" t="s">
        <v>10</v>
      </c>
      <c r="K18" s="10"/>
    </row>
    <row r="19" spans="4:12" ht="15">
      <c r="D19" s="2" t="s">
        <v>11</v>
      </c>
      <c r="E19" s="19">
        <v>0</v>
      </c>
      <c r="F19" s="2" t="s">
        <v>10</v>
      </c>
      <c r="I19" s="10"/>
      <c r="K19" s="10">
        <f>D17*E19</f>
        <v>0</v>
      </c>
      <c r="L19" s="2" t="s">
        <v>10</v>
      </c>
    </row>
    <row r="20" spans="1:11" ht="15">
      <c r="A20" s="5" t="s">
        <v>593</v>
      </c>
      <c r="B20" s="1" t="s">
        <v>16</v>
      </c>
      <c r="D20" s="2" t="s">
        <v>17</v>
      </c>
      <c r="I20" s="10"/>
      <c r="K20" s="10"/>
    </row>
    <row r="21" spans="4:11" ht="15">
      <c r="D21" s="3">
        <v>18</v>
      </c>
      <c r="E21" s="2" t="s">
        <v>8</v>
      </c>
      <c r="I21" s="10"/>
      <c r="K21" s="10"/>
    </row>
    <row r="22" spans="4:11" ht="15">
      <c r="D22" s="2" t="s">
        <v>9</v>
      </c>
      <c r="E22" s="19">
        <v>0</v>
      </c>
      <c r="F22" s="2" t="s">
        <v>10</v>
      </c>
      <c r="I22" s="10">
        <f>D21*E22</f>
        <v>0</v>
      </c>
      <c r="J22" s="2" t="s">
        <v>10</v>
      </c>
      <c r="K22" s="10"/>
    </row>
    <row r="23" spans="4:12" ht="15">
      <c r="D23" s="2" t="s">
        <v>11</v>
      </c>
      <c r="E23" s="19">
        <v>0</v>
      </c>
      <c r="F23" s="2" t="s">
        <v>10</v>
      </c>
      <c r="K23" s="10">
        <f>D21*E23</f>
        <v>0</v>
      </c>
      <c r="L23" s="2" t="s">
        <v>10</v>
      </c>
    </row>
    <row r="24" spans="1:8" ht="15">
      <c r="A24" s="7" t="s">
        <v>587</v>
      </c>
      <c r="B24" s="22" t="s">
        <v>18</v>
      </c>
      <c r="C24" s="22"/>
      <c r="D24" s="22"/>
      <c r="E24" s="22"/>
      <c r="F24" s="22"/>
      <c r="G24" s="22"/>
      <c r="H24" s="22"/>
    </row>
    <row r="25" spans="1:8" ht="15">
      <c r="A25" s="7"/>
      <c r="B25" s="22" t="s">
        <v>19</v>
      </c>
      <c r="C25" s="22"/>
      <c r="D25" s="22"/>
      <c r="E25" s="22"/>
      <c r="F25" s="22"/>
      <c r="G25" s="22"/>
      <c r="H25" s="22"/>
    </row>
    <row r="26" spans="1:8" ht="15">
      <c r="A26" s="7"/>
      <c r="B26" s="22" t="s">
        <v>20</v>
      </c>
      <c r="C26" s="22"/>
      <c r="D26" s="22"/>
      <c r="E26" s="22"/>
      <c r="F26" s="22"/>
      <c r="G26" s="22"/>
      <c r="H26" s="22"/>
    </row>
    <row r="27" spans="1:8" ht="15">
      <c r="A27" s="7"/>
      <c r="B27" s="22" t="s">
        <v>21</v>
      </c>
      <c r="C27" s="22"/>
      <c r="D27" s="22"/>
      <c r="E27" s="22"/>
      <c r="F27" s="22"/>
      <c r="G27" s="22"/>
      <c r="H27" s="22"/>
    </row>
    <row r="28" spans="1:4" ht="15">
      <c r="A28" s="5" t="s">
        <v>594</v>
      </c>
      <c r="B28" s="1" t="s">
        <v>22</v>
      </c>
      <c r="D28" s="2" t="s">
        <v>23</v>
      </c>
    </row>
    <row r="29" spans="4:5" ht="15">
      <c r="D29" s="3">
        <v>26</v>
      </c>
      <c r="E29" s="2" t="s">
        <v>24</v>
      </c>
    </row>
    <row r="30" spans="4:10" ht="15">
      <c r="D30" s="2" t="s">
        <v>9</v>
      </c>
      <c r="E30" s="19">
        <v>0</v>
      </c>
      <c r="F30" s="2" t="s">
        <v>10</v>
      </c>
      <c r="I30" s="10">
        <f>D29*E30</f>
        <v>0</v>
      </c>
      <c r="J30" s="2" t="s">
        <v>10</v>
      </c>
    </row>
    <row r="31" spans="4:12" ht="15">
      <c r="D31" s="2" t="s">
        <v>11</v>
      </c>
      <c r="E31" s="19">
        <v>0</v>
      </c>
      <c r="F31" s="2" t="s">
        <v>10</v>
      </c>
      <c r="I31" s="10"/>
      <c r="K31" s="10">
        <f>D29*E31</f>
        <v>0</v>
      </c>
      <c r="L31" s="2" t="s">
        <v>10</v>
      </c>
    </row>
    <row r="32" spans="1:11" ht="15">
      <c r="A32" s="5" t="s">
        <v>595</v>
      </c>
      <c r="B32" s="1" t="s">
        <v>25</v>
      </c>
      <c r="D32" s="2" t="s">
        <v>26</v>
      </c>
      <c r="I32" s="10"/>
      <c r="K32" s="10"/>
    </row>
    <row r="33" spans="4:11" ht="15">
      <c r="D33" s="3">
        <v>10</v>
      </c>
      <c r="E33" s="2" t="s">
        <v>24</v>
      </c>
      <c r="I33" s="10"/>
      <c r="K33" s="10"/>
    </row>
    <row r="34" spans="4:11" ht="15">
      <c r="D34" s="2" t="s">
        <v>9</v>
      </c>
      <c r="E34" s="19">
        <v>0</v>
      </c>
      <c r="F34" s="2" t="s">
        <v>10</v>
      </c>
      <c r="I34" s="10">
        <f>D33*E34</f>
        <v>0</v>
      </c>
      <c r="J34" s="2" t="s">
        <v>10</v>
      </c>
      <c r="K34" s="10"/>
    </row>
    <row r="35" spans="4:12" ht="15">
      <c r="D35" s="2" t="s">
        <v>11</v>
      </c>
      <c r="E35" s="19">
        <v>0</v>
      </c>
      <c r="F35" s="2" t="s">
        <v>10</v>
      </c>
      <c r="K35" s="10">
        <f>D33*E35</f>
        <v>0</v>
      </c>
      <c r="L35" s="2" t="s">
        <v>10</v>
      </c>
    </row>
    <row r="36" spans="1:9" ht="15">
      <c r="A36" s="7" t="s">
        <v>588</v>
      </c>
      <c r="B36" s="22" t="s">
        <v>27</v>
      </c>
      <c r="C36" s="22"/>
      <c r="D36" s="22"/>
      <c r="E36" s="22"/>
      <c r="F36" s="22"/>
      <c r="G36" s="22"/>
      <c r="H36" s="22"/>
      <c r="I36" s="16"/>
    </row>
    <row r="37" spans="2:9" ht="15">
      <c r="B37" s="22" t="s">
        <v>28</v>
      </c>
      <c r="C37" s="22"/>
      <c r="D37" s="22"/>
      <c r="E37" s="22"/>
      <c r="F37" s="22"/>
      <c r="G37" s="22"/>
      <c r="H37" s="22"/>
      <c r="I37" s="22"/>
    </row>
    <row r="38" spans="2:9" ht="15">
      <c r="B38" s="22" t="s">
        <v>29</v>
      </c>
      <c r="C38" s="22"/>
      <c r="D38" s="22"/>
      <c r="E38" s="22"/>
      <c r="F38" s="22"/>
      <c r="G38" s="22"/>
      <c r="H38" s="22"/>
      <c r="I38" s="16"/>
    </row>
    <row r="39" spans="2:9" ht="15">
      <c r="B39" s="22" t="s">
        <v>30</v>
      </c>
      <c r="C39" s="22"/>
      <c r="D39" s="22"/>
      <c r="E39" s="22"/>
      <c r="F39" s="22"/>
      <c r="G39" s="22"/>
      <c r="H39" s="22"/>
      <c r="I39" s="16"/>
    </row>
    <row r="40" spans="2:9" ht="15">
      <c r="B40" s="22" t="s">
        <v>31</v>
      </c>
      <c r="C40" s="22"/>
      <c r="D40" s="22"/>
      <c r="E40" s="22"/>
      <c r="F40" s="22"/>
      <c r="G40" s="22"/>
      <c r="H40" s="22"/>
      <c r="I40" s="16"/>
    </row>
    <row r="41" spans="2:9" ht="15">
      <c r="B41" s="22" t="s">
        <v>32</v>
      </c>
      <c r="C41" s="22"/>
      <c r="D41" s="22"/>
      <c r="E41" s="22"/>
      <c r="F41" s="22"/>
      <c r="G41" s="22"/>
      <c r="H41" s="22"/>
      <c r="I41" s="16"/>
    </row>
    <row r="42" spans="2:9" ht="15">
      <c r="B42" s="22" t="s">
        <v>33</v>
      </c>
      <c r="C42" s="22"/>
      <c r="D42" s="22"/>
      <c r="E42" s="22"/>
      <c r="F42" s="22"/>
      <c r="G42" s="22"/>
      <c r="H42" s="22"/>
      <c r="I42" s="16"/>
    </row>
    <row r="43" spans="1:4" ht="15">
      <c r="A43" s="5" t="s">
        <v>596</v>
      </c>
      <c r="B43" s="1" t="s">
        <v>34</v>
      </c>
      <c r="D43" s="2" t="s">
        <v>35</v>
      </c>
    </row>
    <row r="44" spans="4:5" ht="15">
      <c r="D44" s="3">
        <v>30</v>
      </c>
      <c r="E44" s="2" t="s">
        <v>8</v>
      </c>
    </row>
    <row r="45" spans="4:10" ht="15">
      <c r="D45" s="2" t="s">
        <v>9</v>
      </c>
      <c r="E45" s="19">
        <v>0</v>
      </c>
      <c r="F45" s="2" t="s">
        <v>10</v>
      </c>
      <c r="I45" s="10">
        <f>D44*E45</f>
        <v>0</v>
      </c>
      <c r="J45" s="2" t="s">
        <v>10</v>
      </c>
    </row>
    <row r="46" spans="4:12" ht="15">
      <c r="D46" s="2" t="s">
        <v>11</v>
      </c>
      <c r="E46" s="19">
        <v>0</v>
      </c>
      <c r="F46" s="2" t="s">
        <v>10</v>
      </c>
      <c r="I46" s="10"/>
      <c r="K46" s="10">
        <f>D44*E46</f>
        <v>0</v>
      </c>
      <c r="L46" s="2" t="s">
        <v>10</v>
      </c>
    </row>
    <row r="47" spans="1:11" ht="15">
      <c r="A47" s="5" t="s">
        <v>597</v>
      </c>
      <c r="B47" s="1" t="s">
        <v>36</v>
      </c>
      <c r="D47" s="2" t="s">
        <v>37</v>
      </c>
      <c r="I47" s="10"/>
      <c r="K47" s="10"/>
    </row>
    <row r="48" spans="4:11" ht="15">
      <c r="D48" s="3">
        <v>14</v>
      </c>
      <c r="E48" s="2" t="s">
        <v>8</v>
      </c>
      <c r="I48" s="10"/>
      <c r="K48" s="10"/>
    </row>
    <row r="49" spans="4:11" ht="15">
      <c r="D49" s="2" t="s">
        <v>9</v>
      </c>
      <c r="E49" s="19">
        <v>0</v>
      </c>
      <c r="F49" s="2" t="s">
        <v>10</v>
      </c>
      <c r="I49" s="10">
        <f>D48*E49</f>
        <v>0</v>
      </c>
      <c r="J49" s="2" t="s">
        <v>10</v>
      </c>
      <c r="K49" s="10"/>
    </row>
    <row r="50" spans="4:12" ht="15">
      <c r="D50" s="2" t="s">
        <v>11</v>
      </c>
      <c r="E50" s="19">
        <v>0</v>
      </c>
      <c r="F50" s="2" t="s">
        <v>10</v>
      </c>
      <c r="K50" s="10">
        <f>D48*E50</f>
        <v>0</v>
      </c>
      <c r="L50" s="2" t="s">
        <v>10</v>
      </c>
    </row>
    <row r="51" spans="1:8" ht="15">
      <c r="A51" s="7" t="s">
        <v>589</v>
      </c>
      <c r="B51" s="22" t="s">
        <v>27</v>
      </c>
      <c r="C51" s="22"/>
      <c r="D51" s="22"/>
      <c r="E51" s="22"/>
      <c r="F51" s="22"/>
      <c r="G51" s="22"/>
      <c r="H51" s="22"/>
    </row>
    <row r="52" spans="1:8" ht="15">
      <c r="A52" s="7"/>
      <c r="B52" s="22" t="s">
        <v>38</v>
      </c>
      <c r="C52" s="22"/>
      <c r="D52" s="22"/>
      <c r="E52" s="22"/>
      <c r="F52" s="22"/>
      <c r="G52" s="22"/>
      <c r="H52" s="22"/>
    </row>
    <row r="53" spans="1:8" ht="15">
      <c r="A53" s="7"/>
      <c r="B53" s="22" t="s">
        <v>39</v>
      </c>
      <c r="C53" s="22"/>
      <c r="D53" s="22"/>
      <c r="E53" s="22"/>
      <c r="F53" s="22"/>
      <c r="G53" s="22"/>
      <c r="H53" s="22"/>
    </row>
    <row r="54" spans="1:8" ht="15">
      <c r="A54" s="7"/>
      <c r="B54" s="22" t="s">
        <v>40</v>
      </c>
      <c r="C54" s="22"/>
      <c r="D54" s="22"/>
      <c r="E54" s="22"/>
      <c r="F54" s="22"/>
      <c r="G54" s="22"/>
      <c r="H54" s="22"/>
    </row>
    <row r="55" spans="1:8" ht="15">
      <c r="A55" s="7"/>
      <c r="B55" s="22" t="s">
        <v>41</v>
      </c>
      <c r="C55" s="22"/>
      <c r="D55" s="22"/>
      <c r="E55" s="22"/>
      <c r="F55" s="22"/>
      <c r="G55" s="22"/>
      <c r="H55" s="22"/>
    </row>
    <row r="56" spans="1:8" ht="15">
      <c r="A56" s="7"/>
      <c r="B56" s="22" t="s">
        <v>31</v>
      </c>
      <c r="C56" s="22"/>
      <c r="D56" s="22"/>
      <c r="E56" s="22"/>
      <c r="F56" s="22"/>
      <c r="G56" s="22"/>
      <c r="H56" s="22"/>
    </row>
    <row r="57" spans="1:4" ht="15">
      <c r="A57" s="5" t="s">
        <v>598</v>
      </c>
      <c r="B57" s="1" t="s">
        <v>42</v>
      </c>
      <c r="D57" s="2" t="s">
        <v>43</v>
      </c>
    </row>
    <row r="58" spans="4:5" ht="15">
      <c r="D58" s="3">
        <v>25</v>
      </c>
      <c r="E58" s="2" t="s">
        <v>8</v>
      </c>
    </row>
    <row r="59" spans="4:10" ht="15">
      <c r="D59" s="2" t="s">
        <v>9</v>
      </c>
      <c r="E59" s="19">
        <v>0</v>
      </c>
      <c r="F59" s="2" t="s">
        <v>10</v>
      </c>
      <c r="I59" s="10">
        <f>D58*E59</f>
        <v>0</v>
      </c>
      <c r="J59" s="2" t="s">
        <v>10</v>
      </c>
    </row>
    <row r="60" spans="4:12" ht="15">
      <c r="D60" s="2" t="s">
        <v>11</v>
      </c>
      <c r="E60" s="19">
        <v>0</v>
      </c>
      <c r="F60" s="2" t="s">
        <v>10</v>
      </c>
      <c r="I60" s="10"/>
      <c r="K60" s="10">
        <f>D58*E60</f>
        <v>0</v>
      </c>
      <c r="L60" s="2" t="s">
        <v>10</v>
      </c>
    </row>
    <row r="61" spans="1:11" ht="15">
      <c r="A61" s="5" t="s">
        <v>599</v>
      </c>
      <c r="B61" s="1" t="s">
        <v>44</v>
      </c>
      <c r="D61" s="2" t="s">
        <v>45</v>
      </c>
      <c r="I61" s="10"/>
      <c r="K61" s="10"/>
    </row>
    <row r="62" spans="4:11" ht="15">
      <c r="D62" s="3">
        <v>22</v>
      </c>
      <c r="E62" s="2" t="s">
        <v>8</v>
      </c>
      <c r="I62" s="10"/>
      <c r="K62" s="10"/>
    </row>
    <row r="63" spans="4:11" ht="15">
      <c r="D63" s="2" t="s">
        <v>9</v>
      </c>
      <c r="E63" s="19">
        <v>0</v>
      </c>
      <c r="F63" s="2" t="s">
        <v>10</v>
      </c>
      <c r="I63" s="10">
        <f>D62*E63</f>
        <v>0</v>
      </c>
      <c r="J63" s="2" t="s">
        <v>10</v>
      </c>
      <c r="K63" s="10"/>
    </row>
    <row r="64" spans="4:12" ht="15">
      <c r="D64" s="2" t="s">
        <v>11</v>
      </c>
      <c r="E64" s="19">
        <v>0</v>
      </c>
      <c r="F64" s="2" t="s">
        <v>10</v>
      </c>
      <c r="I64" s="10"/>
      <c r="K64" s="10">
        <f>D62*E64</f>
        <v>0</v>
      </c>
      <c r="L64" s="2" t="s">
        <v>10</v>
      </c>
    </row>
    <row r="65" spans="1:11" ht="15">
      <c r="A65" s="5" t="s">
        <v>600</v>
      </c>
      <c r="B65" s="1" t="s">
        <v>46</v>
      </c>
      <c r="D65" s="2" t="s">
        <v>47</v>
      </c>
      <c r="I65" s="10"/>
      <c r="K65" s="10"/>
    </row>
    <row r="66" spans="4:11" ht="15">
      <c r="D66" s="3">
        <v>30</v>
      </c>
      <c r="E66" s="2" t="s">
        <v>8</v>
      </c>
      <c r="I66" s="10"/>
      <c r="K66" s="10"/>
    </row>
    <row r="67" spans="4:11" ht="15">
      <c r="D67" s="2" t="s">
        <v>9</v>
      </c>
      <c r="E67" s="19">
        <v>0</v>
      </c>
      <c r="F67" s="2" t="s">
        <v>10</v>
      </c>
      <c r="I67" s="10">
        <f>D66*E67</f>
        <v>0</v>
      </c>
      <c r="J67" s="2" t="s">
        <v>10</v>
      </c>
      <c r="K67" s="10"/>
    </row>
    <row r="68" spans="4:12" ht="15">
      <c r="D68" s="2" t="s">
        <v>11</v>
      </c>
      <c r="E68" s="19">
        <v>0</v>
      </c>
      <c r="F68" s="2" t="s">
        <v>10</v>
      </c>
      <c r="K68" s="10">
        <f>D66*E68</f>
        <v>0</v>
      </c>
      <c r="L68" s="2" t="s">
        <v>10</v>
      </c>
    </row>
    <row r="69" spans="1:11" ht="15">
      <c r="A69" s="7" t="s">
        <v>601</v>
      </c>
      <c r="B69" s="22" t="s">
        <v>48</v>
      </c>
      <c r="C69" s="22"/>
      <c r="D69" s="22"/>
      <c r="E69" s="22"/>
      <c r="F69" s="22"/>
      <c r="G69" s="22"/>
      <c r="H69" s="22"/>
      <c r="I69" s="22"/>
      <c r="J69" s="22"/>
      <c r="K69" s="22"/>
    </row>
    <row r="70" spans="2:11" ht="15">
      <c r="B70" s="22" t="s">
        <v>49</v>
      </c>
      <c r="C70" s="22"/>
      <c r="D70" s="22"/>
      <c r="E70" s="22"/>
      <c r="F70" s="22"/>
      <c r="G70" s="22"/>
      <c r="H70" s="22"/>
      <c r="I70" s="22"/>
      <c r="J70" s="22"/>
      <c r="K70" s="22"/>
    </row>
    <row r="71" spans="2:11" ht="15">
      <c r="B71" s="22" t="s">
        <v>50</v>
      </c>
      <c r="C71" s="22"/>
      <c r="D71" s="22"/>
      <c r="E71" s="22"/>
      <c r="F71" s="22"/>
      <c r="G71" s="22"/>
      <c r="H71" s="22"/>
      <c r="I71" s="22"/>
      <c r="J71" s="22"/>
      <c r="K71" s="22"/>
    </row>
    <row r="72" spans="1:4" ht="15">
      <c r="A72" s="5" t="s">
        <v>602</v>
      </c>
      <c r="B72" s="1" t="s">
        <v>51</v>
      </c>
      <c r="D72" s="2" t="s">
        <v>52</v>
      </c>
    </row>
    <row r="73" ht="15">
      <c r="D73" s="2" t="s">
        <v>53</v>
      </c>
    </row>
    <row r="74" spans="4:5" ht="15">
      <c r="D74" s="3">
        <v>2</v>
      </c>
      <c r="E74" s="2" t="s">
        <v>24</v>
      </c>
    </row>
    <row r="75" spans="4:10" ht="15">
      <c r="D75" s="2" t="s">
        <v>9</v>
      </c>
      <c r="E75" s="19">
        <v>0</v>
      </c>
      <c r="F75" s="2" t="s">
        <v>10</v>
      </c>
      <c r="I75" s="10">
        <f>D74*E75</f>
        <v>0</v>
      </c>
      <c r="J75" s="2" t="s">
        <v>10</v>
      </c>
    </row>
    <row r="76" spans="4:12" ht="15">
      <c r="D76" s="2" t="s">
        <v>11</v>
      </c>
      <c r="E76" s="19">
        <v>0</v>
      </c>
      <c r="F76" s="2" t="s">
        <v>10</v>
      </c>
      <c r="I76" s="10"/>
      <c r="K76" s="10">
        <f>D74*E76</f>
        <v>0</v>
      </c>
      <c r="L76" s="2" t="s">
        <v>10</v>
      </c>
    </row>
    <row r="77" spans="1:11" ht="15">
      <c r="A77" s="7" t="s">
        <v>603</v>
      </c>
      <c r="B77" s="22" t="s">
        <v>604</v>
      </c>
      <c r="C77" s="22"/>
      <c r="D77" s="22"/>
      <c r="E77" s="22"/>
      <c r="F77" s="22"/>
      <c r="G77" s="22"/>
      <c r="I77" s="10"/>
      <c r="K77" s="10"/>
    </row>
    <row r="78" spans="2:11" ht="15">
      <c r="B78" s="22" t="s">
        <v>56</v>
      </c>
      <c r="C78" s="22"/>
      <c r="D78" s="22"/>
      <c r="E78" s="22"/>
      <c r="F78" s="22"/>
      <c r="G78" s="22"/>
      <c r="I78" s="10"/>
      <c r="K78" s="10"/>
    </row>
    <row r="79" spans="2:11" ht="15">
      <c r="B79" s="22" t="s">
        <v>57</v>
      </c>
      <c r="C79" s="22"/>
      <c r="D79" s="22"/>
      <c r="E79" s="22"/>
      <c r="F79" s="22"/>
      <c r="G79" s="22"/>
      <c r="I79" s="10"/>
      <c r="K79" s="10"/>
    </row>
    <row r="80" spans="2:11" ht="15">
      <c r="B80" s="22" t="s">
        <v>58</v>
      </c>
      <c r="C80" s="22"/>
      <c r="D80" s="22"/>
      <c r="E80" s="22"/>
      <c r="F80" s="22"/>
      <c r="G80" s="22"/>
      <c r="I80" s="10"/>
      <c r="K80" s="10"/>
    </row>
    <row r="81" spans="2:11" ht="15">
      <c r="B81" s="22" t="s">
        <v>59</v>
      </c>
      <c r="C81" s="22"/>
      <c r="D81" s="22"/>
      <c r="E81" s="22"/>
      <c r="F81" s="22"/>
      <c r="G81" s="22"/>
      <c r="H81" s="17"/>
      <c r="I81" s="10"/>
      <c r="K81" s="10"/>
    </row>
    <row r="82" spans="1:11" ht="15">
      <c r="A82" s="5" t="s">
        <v>605</v>
      </c>
      <c r="B82" s="1" t="s">
        <v>60</v>
      </c>
      <c r="D82" s="2" t="s">
        <v>61</v>
      </c>
      <c r="I82" s="10"/>
      <c r="K82" s="10"/>
    </row>
    <row r="83" spans="4:11" ht="15">
      <c r="D83" s="3">
        <v>2</v>
      </c>
      <c r="E83" s="2" t="s">
        <v>24</v>
      </c>
      <c r="I83" s="10"/>
      <c r="K83" s="10"/>
    </row>
    <row r="84" spans="4:11" ht="15">
      <c r="D84" s="2" t="s">
        <v>9</v>
      </c>
      <c r="E84" s="19">
        <v>0</v>
      </c>
      <c r="F84" s="2" t="s">
        <v>10</v>
      </c>
      <c r="I84" s="10">
        <f>D83*E84</f>
        <v>0</v>
      </c>
      <c r="J84" s="2" t="s">
        <v>10</v>
      </c>
      <c r="K84" s="10"/>
    </row>
    <row r="85" spans="4:12" ht="15">
      <c r="D85" s="2" t="s">
        <v>11</v>
      </c>
      <c r="E85" s="19">
        <v>0</v>
      </c>
      <c r="F85" s="2" t="s">
        <v>10</v>
      </c>
      <c r="I85" s="10"/>
      <c r="K85" s="10">
        <f>D83*E85</f>
        <v>0</v>
      </c>
      <c r="L85" s="2" t="s">
        <v>10</v>
      </c>
    </row>
    <row r="86" spans="1:11" ht="15">
      <c r="A86" s="5" t="s">
        <v>606</v>
      </c>
      <c r="B86" s="1" t="s">
        <v>62</v>
      </c>
      <c r="D86" s="2" t="s">
        <v>63</v>
      </c>
      <c r="I86" s="10"/>
      <c r="K86" s="10"/>
    </row>
    <row r="87" spans="4:11" ht="15">
      <c r="D87" s="3">
        <v>10</v>
      </c>
      <c r="E87" s="2" t="s">
        <v>24</v>
      </c>
      <c r="I87" s="10"/>
      <c r="K87" s="10"/>
    </row>
    <row r="88" spans="4:11" ht="15">
      <c r="D88" s="2" t="s">
        <v>9</v>
      </c>
      <c r="E88" s="19">
        <v>0</v>
      </c>
      <c r="F88" s="2" t="s">
        <v>10</v>
      </c>
      <c r="I88" s="10">
        <f>D87*E88</f>
        <v>0</v>
      </c>
      <c r="J88" s="2" t="s">
        <v>10</v>
      </c>
      <c r="K88" s="10"/>
    </row>
    <row r="89" spans="4:12" ht="15">
      <c r="D89" s="2" t="s">
        <v>11</v>
      </c>
      <c r="E89" s="19">
        <v>0</v>
      </c>
      <c r="F89" s="2" t="s">
        <v>10</v>
      </c>
      <c r="I89" s="10"/>
      <c r="K89" s="10">
        <f>D87*E89</f>
        <v>0</v>
      </c>
      <c r="L89" s="2" t="s">
        <v>10</v>
      </c>
    </row>
    <row r="90" spans="1:11" ht="15">
      <c r="A90" s="5" t="s">
        <v>607</v>
      </c>
      <c r="B90" s="1" t="s">
        <v>64</v>
      </c>
      <c r="D90" s="2" t="s">
        <v>65</v>
      </c>
      <c r="I90" s="10"/>
      <c r="K90" s="10"/>
    </row>
    <row r="91" spans="4:11" ht="15">
      <c r="D91" s="3">
        <v>4</v>
      </c>
      <c r="E91" s="2" t="s">
        <v>24</v>
      </c>
      <c r="I91" s="10"/>
      <c r="K91" s="10"/>
    </row>
    <row r="92" spans="4:11" ht="15">
      <c r="D92" s="2" t="s">
        <v>9</v>
      </c>
      <c r="E92" s="19">
        <v>0</v>
      </c>
      <c r="F92" s="2" t="s">
        <v>10</v>
      </c>
      <c r="I92" s="10">
        <f>D91*E92</f>
        <v>0</v>
      </c>
      <c r="J92" s="2" t="s">
        <v>10</v>
      </c>
      <c r="K92" s="10"/>
    </row>
    <row r="93" spans="4:12" ht="15">
      <c r="D93" s="2" t="s">
        <v>11</v>
      </c>
      <c r="E93" s="19">
        <v>0</v>
      </c>
      <c r="F93" s="2" t="s">
        <v>10</v>
      </c>
      <c r="K93" s="10">
        <f>D91*E93</f>
        <v>0</v>
      </c>
      <c r="L93" s="2" t="s">
        <v>10</v>
      </c>
    </row>
    <row r="94" spans="1:8" ht="15">
      <c r="A94" s="7" t="s">
        <v>608</v>
      </c>
      <c r="B94" s="22" t="s">
        <v>66</v>
      </c>
      <c r="C94" s="22"/>
      <c r="D94" s="22"/>
      <c r="E94" s="22"/>
      <c r="F94" s="22"/>
      <c r="G94" s="22"/>
      <c r="H94" s="22"/>
    </row>
    <row r="95" spans="2:8" ht="15">
      <c r="B95" s="22" t="s">
        <v>67</v>
      </c>
      <c r="C95" s="22"/>
      <c r="D95" s="22"/>
      <c r="E95" s="22"/>
      <c r="F95" s="22"/>
      <c r="G95" s="22"/>
      <c r="H95" s="22"/>
    </row>
    <row r="96" spans="2:8" ht="15">
      <c r="B96" s="22" t="s">
        <v>68</v>
      </c>
      <c r="C96" s="22"/>
      <c r="D96" s="22"/>
      <c r="E96" s="22"/>
      <c r="F96" s="22"/>
      <c r="G96" s="22"/>
      <c r="H96" s="22"/>
    </row>
    <row r="97" spans="2:8" ht="15">
      <c r="B97" s="22" t="s">
        <v>69</v>
      </c>
      <c r="C97" s="22"/>
      <c r="D97" s="22"/>
      <c r="E97" s="22"/>
      <c r="F97" s="22"/>
      <c r="G97" s="22"/>
      <c r="H97" s="22"/>
    </row>
    <row r="98" spans="2:8" ht="15">
      <c r="B98" s="22" t="s">
        <v>70</v>
      </c>
      <c r="C98" s="22"/>
      <c r="D98" s="22"/>
      <c r="E98" s="22"/>
      <c r="F98" s="22"/>
      <c r="G98" s="22"/>
      <c r="H98" s="22"/>
    </row>
    <row r="99" spans="1:4" ht="15">
      <c r="A99" s="5" t="s">
        <v>609</v>
      </c>
      <c r="B99" s="1" t="s">
        <v>71</v>
      </c>
      <c r="D99" s="2" t="s">
        <v>72</v>
      </c>
    </row>
    <row r="100" spans="4:5" ht="15">
      <c r="D100" s="3">
        <v>1</v>
      </c>
      <c r="E100" s="2" t="s">
        <v>24</v>
      </c>
    </row>
    <row r="101" spans="4:10" ht="15">
      <c r="D101" s="2" t="s">
        <v>9</v>
      </c>
      <c r="E101" s="19">
        <v>0</v>
      </c>
      <c r="F101" s="2" t="s">
        <v>10</v>
      </c>
      <c r="I101" s="10">
        <f>D100*E101</f>
        <v>0</v>
      </c>
      <c r="J101" s="2" t="s">
        <v>10</v>
      </c>
    </row>
    <row r="102" spans="4:12" ht="15">
      <c r="D102" s="2" t="s">
        <v>11</v>
      </c>
      <c r="E102" s="19">
        <v>0</v>
      </c>
      <c r="F102" s="2" t="s">
        <v>10</v>
      </c>
      <c r="K102" s="10">
        <f>D100*E102</f>
        <v>0</v>
      </c>
      <c r="L102" s="2" t="s">
        <v>10</v>
      </c>
    </row>
    <row r="103" spans="1:9" ht="15">
      <c r="A103" s="7" t="s">
        <v>610</v>
      </c>
      <c r="B103" s="22" t="s">
        <v>73</v>
      </c>
      <c r="C103" s="22"/>
      <c r="D103" s="22"/>
      <c r="E103" s="22"/>
      <c r="F103" s="22"/>
      <c r="G103" s="22"/>
      <c r="H103" s="22"/>
      <c r="I103" s="22"/>
    </row>
    <row r="104" spans="2:9" ht="15">
      <c r="B104" s="22" t="s">
        <v>74</v>
      </c>
      <c r="C104" s="22"/>
      <c r="D104" s="22"/>
      <c r="E104" s="22"/>
      <c r="F104" s="22"/>
      <c r="G104" s="22"/>
      <c r="H104" s="22"/>
      <c r="I104" s="22"/>
    </row>
    <row r="105" spans="2:9" ht="15">
      <c r="B105" s="22" t="s">
        <v>75</v>
      </c>
      <c r="C105" s="22"/>
      <c r="D105" s="22"/>
      <c r="E105" s="22"/>
      <c r="F105" s="22"/>
      <c r="G105" s="22"/>
      <c r="H105" s="22"/>
      <c r="I105" s="22"/>
    </row>
    <row r="106" spans="2:9" ht="15">
      <c r="B106" s="22" t="s">
        <v>76</v>
      </c>
      <c r="C106" s="22"/>
      <c r="D106" s="22"/>
      <c r="E106" s="22"/>
      <c r="F106" s="22"/>
      <c r="G106" s="22"/>
      <c r="H106" s="22"/>
      <c r="I106" s="22"/>
    </row>
    <row r="107" spans="2:9" ht="15">
      <c r="B107" s="22" t="s">
        <v>77</v>
      </c>
      <c r="C107" s="22"/>
      <c r="D107" s="22"/>
      <c r="E107" s="22"/>
      <c r="F107" s="22"/>
      <c r="G107" s="22"/>
      <c r="H107" s="22"/>
      <c r="I107" s="22"/>
    </row>
    <row r="108" spans="1:4" ht="15">
      <c r="A108" s="5" t="s">
        <v>611</v>
      </c>
      <c r="B108" s="1" t="s">
        <v>78</v>
      </c>
      <c r="D108" s="2" t="s">
        <v>79</v>
      </c>
    </row>
    <row r="109" spans="2:10" ht="15">
      <c r="B109" s="24" t="s">
        <v>80</v>
      </c>
      <c r="C109" s="24"/>
      <c r="D109" s="24"/>
      <c r="E109" s="24"/>
      <c r="F109" s="24"/>
      <c r="G109" s="24"/>
      <c r="H109" s="24"/>
      <c r="I109" s="24"/>
      <c r="J109" s="24"/>
    </row>
    <row r="110" spans="4:5" ht="15">
      <c r="D110" s="3">
        <v>1</v>
      </c>
      <c r="E110" s="2" t="s">
        <v>24</v>
      </c>
    </row>
    <row r="111" spans="4:10" ht="15">
      <c r="D111" s="2" t="s">
        <v>9</v>
      </c>
      <c r="E111" s="19">
        <v>0</v>
      </c>
      <c r="F111" s="2" t="s">
        <v>10</v>
      </c>
      <c r="I111" s="10">
        <f>D110*E111</f>
        <v>0</v>
      </c>
      <c r="J111" s="2" t="s">
        <v>10</v>
      </c>
    </row>
    <row r="112" spans="4:12" ht="15">
      <c r="D112" s="2" t="s">
        <v>11</v>
      </c>
      <c r="E112" s="19">
        <v>0</v>
      </c>
      <c r="F112" s="2" t="s">
        <v>10</v>
      </c>
      <c r="K112" s="10">
        <f>D110*E112</f>
        <v>0</v>
      </c>
      <c r="L112" s="2" t="s">
        <v>10</v>
      </c>
    </row>
    <row r="113" spans="1:6" ht="15">
      <c r="A113" s="7" t="s">
        <v>612</v>
      </c>
      <c r="B113" s="22" t="s">
        <v>81</v>
      </c>
      <c r="C113" s="22"/>
      <c r="D113" s="22"/>
      <c r="E113" s="22"/>
      <c r="F113" s="22"/>
    </row>
    <row r="114" spans="2:6" ht="15">
      <c r="B114" s="22" t="s">
        <v>82</v>
      </c>
      <c r="C114" s="22"/>
      <c r="D114" s="22"/>
      <c r="E114" s="22"/>
      <c r="F114" s="22"/>
    </row>
    <row r="115" spans="2:6" ht="15">
      <c r="B115" s="22" t="s">
        <v>83</v>
      </c>
      <c r="C115" s="22"/>
      <c r="D115" s="22"/>
      <c r="E115" s="22"/>
      <c r="F115" s="22"/>
    </row>
    <row r="116" spans="2:6" ht="15">
      <c r="B116" s="22" t="s">
        <v>84</v>
      </c>
      <c r="C116" s="22"/>
      <c r="D116" s="22"/>
      <c r="E116" s="22"/>
      <c r="F116" s="22"/>
    </row>
    <row r="117" spans="1:4" ht="15">
      <c r="A117" s="5" t="s">
        <v>613</v>
      </c>
      <c r="B117" s="1" t="s">
        <v>85</v>
      </c>
      <c r="D117" s="2" t="s">
        <v>61</v>
      </c>
    </row>
    <row r="118" spans="4:5" ht="15">
      <c r="D118" s="3">
        <v>1</v>
      </c>
      <c r="E118" s="2" t="s">
        <v>24</v>
      </c>
    </row>
    <row r="119" spans="4:10" ht="15">
      <c r="D119" s="2" t="s">
        <v>9</v>
      </c>
      <c r="E119" s="19">
        <v>0</v>
      </c>
      <c r="F119" s="2" t="s">
        <v>10</v>
      </c>
      <c r="I119" s="10">
        <f>D118*E119</f>
        <v>0</v>
      </c>
      <c r="J119" s="2" t="s">
        <v>10</v>
      </c>
    </row>
    <row r="120" spans="4:12" ht="15">
      <c r="D120" s="2" t="s">
        <v>11</v>
      </c>
      <c r="E120" s="19">
        <v>0</v>
      </c>
      <c r="F120" s="2" t="s">
        <v>10</v>
      </c>
      <c r="K120" s="10">
        <f>D118*E120</f>
        <v>0</v>
      </c>
      <c r="L120" s="2" t="s">
        <v>10</v>
      </c>
    </row>
    <row r="121" spans="1:11" ht="15">
      <c r="A121" s="7" t="s">
        <v>614</v>
      </c>
      <c r="B121" s="22" t="s">
        <v>86</v>
      </c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2:11" ht="15">
      <c r="B122" s="22" t="s">
        <v>87</v>
      </c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2:11" ht="15">
      <c r="B123" s="22" t="s">
        <v>615</v>
      </c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2:11" ht="15">
      <c r="B124" s="22" t="s">
        <v>88</v>
      </c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4" ht="15">
      <c r="A125" s="5" t="s">
        <v>616</v>
      </c>
      <c r="B125" s="1" t="s">
        <v>89</v>
      </c>
      <c r="D125" s="2" t="s">
        <v>90</v>
      </c>
    </row>
    <row r="126" ht="15">
      <c r="D126" s="2" t="s">
        <v>91</v>
      </c>
    </row>
    <row r="127" ht="15">
      <c r="D127" s="2" t="s">
        <v>92</v>
      </c>
    </row>
    <row r="128" ht="15">
      <c r="D128" s="2" t="s">
        <v>93</v>
      </c>
    </row>
    <row r="129" ht="15">
      <c r="D129" s="2" t="s">
        <v>94</v>
      </c>
    </row>
    <row r="130" ht="15">
      <c r="D130" s="2" t="s">
        <v>95</v>
      </c>
    </row>
    <row r="131" ht="15">
      <c r="D131" s="2" t="s">
        <v>96</v>
      </c>
    </row>
    <row r="132" ht="15">
      <c r="D132" s="2" t="s">
        <v>97</v>
      </c>
    </row>
    <row r="133" ht="15">
      <c r="D133" s="2" t="s">
        <v>98</v>
      </c>
    </row>
    <row r="134" ht="15">
      <c r="D134" s="2" t="s">
        <v>99</v>
      </c>
    </row>
    <row r="135" ht="15">
      <c r="D135" s="2" t="s">
        <v>100</v>
      </c>
    </row>
    <row r="136" ht="15">
      <c r="D136" s="2" t="s">
        <v>101</v>
      </c>
    </row>
    <row r="137" ht="15">
      <c r="D137" s="2" t="s">
        <v>102</v>
      </c>
    </row>
    <row r="138" ht="15">
      <c r="D138" s="2" t="s">
        <v>103</v>
      </c>
    </row>
    <row r="139" ht="15">
      <c r="D139" s="2" t="s">
        <v>104</v>
      </c>
    </row>
    <row r="140" ht="15">
      <c r="D140" s="2" t="s">
        <v>105</v>
      </c>
    </row>
    <row r="141" ht="15">
      <c r="D141" s="2" t="s">
        <v>106</v>
      </c>
    </row>
    <row r="142" ht="15">
      <c r="D142" s="2" t="s">
        <v>107</v>
      </c>
    </row>
    <row r="143" ht="15">
      <c r="D143" s="2" t="s">
        <v>108</v>
      </c>
    </row>
    <row r="144" spans="4:5" ht="15">
      <c r="D144" s="3">
        <v>1</v>
      </c>
      <c r="E144" s="2" t="s">
        <v>24</v>
      </c>
    </row>
    <row r="145" spans="4:10" ht="15">
      <c r="D145" s="2" t="s">
        <v>9</v>
      </c>
      <c r="E145" s="19">
        <v>0</v>
      </c>
      <c r="F145" s="2" t="s">
        <v>10</v>
      </c>
      <c r="I145" s="10">
        <f>D144*E145</f>
        <v>0</v>
      </c>
      <c r="J145" s="2" t="s">
        <v>10</v>
      </c>
    </row>
    <row r="146" spans="4:12" ht="15">
      <c r="D146" s="2" t="s">
        <v>11</v>
      </c>
      <c r="E146" s="19">
        <v>0</v>
      </c>
      <c r="F146" s="2" t="s">
        <v>10</v>
      </c>
      <c r="K146" s="10">
        <f>D144*E146</f>
        <v>0</v>
      </c>
      <c r="L146" s="2" t="s">
        <v>10</v>
      </c>
    </row>
    <row r="147" spans="1:11" ht="15">
      <c r="A147" s="7" t="s">
        <v>617</v>
      </c>
      <c r="B147" s="22" t="s">
        <v>109</v>
      </c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2:11" ht="15">
      <c r="B148" s="22" t="s">
        <v>110</v>
      </c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2:11" ht="15">
      <c r="B149" s="22" t="s">
        <v>111</v>
      </c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2:11" ht="15">
      <c r="B150" s="22" t="s">
        <v>112</v>
      </c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2:11" ht="15">
      <c r="B151" s="22" t="s">
        <v>113</v>
      </c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2:11" ht="15">
      <c r="B152" s="22" t="s">
        <v>114</v>
      </c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2:11" ht="15">
      <c r="B153" s="22" t="s">
        <v>70</v>
      </c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4" ht="15">
      <c r="A154" s="5" t="s">
        <v>618</v>
      </c>
      <c r="B154" s="1" t="s">
        <v>115</v>
      </c>
      <c r="D154" s="2" t="s">
        <v>116</v>
      </c>
    </row>
    <row r="155" ht="15">
      <c r="D155" s="2" t="s">
        <v>117</v>
      </c>
    </row>
    <row r="156" spans="4:5" ht="15">
      <c r="D156" s="3">
        <v>1</v>
      </c>
      <c r="E156" s="2" t="s">
        <v>24</v>
      </c>
    </row>
    <row r="157" spans="4:10" ht="15">
      <c r="D157" s="2" t="s">
        <v>9</v>
      </c>
      <c r="E157" s="19">
        <v>0</v>
      </c>
      <c r="F157" s="2" t="s">
        <v>10</v>
      </c>
      <c r="I157" s="10">
        <f>D156*E157</f>
        <v>0</v>
      </c>
      <c r="J157" s="2" t="s">
        <v>10</v>
      </c>
    </row>
    <row r="158" spans="4:12" ht="15">
      <c r="D158" s="2" t="s">
        <v>11</v>
      </c>
      <c r="E158" s="19">
        <v>0</v>
      </c>
      <c r="F158" s="2" t="s">
        <v>10</v>
      </c>
      <c r="K158" s="10">
        <f>D156*E158</f>
        <v>0</v>
      </c>
      <c r="L158" s="2" t="s">
        <v>10</v>
      </c>
    </row>
    <row r="159" spans="1:4" ht="15">
      <c r="A159" s="5" t="s">
        <v>619</v>
      </c>
      <c r="B159" s="1" t="s">
        <v>121</v>
      </c>
      <c r="D159" s="2" t="s">
        <v>118</v>
      </c>
    </row>
    <row r="160" ht="15">
      <c r="D160" s="2" t="s">
        <v>119</v>
      </c>
    </row>
    <row r="161" ht="15">
      <c r="D161" s="2" t="s">
        <v>120</v>
      </c>
    </row>
    <row r="162" spans="1:4" ht="15">
      <c r="A162" s="9"/>
      <c r="D162" s="2" t="s">
        <v>122</v>
      </c>
    </row>
    <row r="163" spans="4:5" ht="15">
      <c r="D163" s="3">
        <v>150</v>
      </c>
      <c r="E163" s="2" t="s">
        <v>8</v>
      </c>
    </row>
    <row r="164" spans="4:10" ht="15">
      <c r="D164" s="2" t="s">
        <v>9</v>
      </c>
      <c r="E164" s="19">
        <v>0</v>
      </c>
      <c r="F164" s="2" t="s">
        <v>10</v>
      </c>
      <c r="I164" s="10">
        <f>D163*E164</f>
        <v>0</v>
      </c>
      <c r="J164" s="2" t="s">
        <v>10</v>
      </c>
    </row>
    <row r="165" spans="4:12" ht="15">
      <c r="D165" s="2" t="s">
        <v>11</v>
      </c>
      <c r="E165" s="19">
        <v>0</v>
      </c>
      <c r="F165" s="2" t="s">
        <v>10</v>
      </c>
      <c r="K165" s="10">
        <f>D163*E165</f>
        <v>0</v>
      </c>
      <c r="L165" s="2" t="s">
        <v>10</v>
      </c>
    </row>
    <row r="166" spans="1:4" ht="15">
      <c r="A166" s="5" t="s">
        <v>620</v>
      </c>
      <c r="B166" s="1" t="s">
        <v>126</v>
      </c>
      <c r="D166" s="2" t="s">
        <v>123</v>
      </c>
    </row>
    <row r="167" ht="15">
      <c r="D167" s="2" t="s">
        <v>124</v>
      </c>
    </row>
    <row r="168" ht="15">
      <c r="D168" s="2" t="s">
        <v>125</v>
      </c>
    </row>
    <row r="169" spans="4:5" ht="15">
      <c r="D169" s="3">
        <v>2</v>
      </c>
      <c r="E169" s="2" t="s">
        <v>24</v>
      </c>
    </row>
    <row r="170" spans="4:10" ht="15">
      <c r="D170" s="2" t="s">
        <v>9</v>
      </c>
      <c r="E170" s="19">
        <v>0</v>
      </c>
      <c r="F170" s="2" t="s">
        <v>10</v>
      </c>
      <c r="I170" s="10">
        <f>D169*E170</f>
        <v>0</v>
      </c>
      <c r="J170" s="2" t="s">
        <v>10</v>
      </c>
    </row>
    <row r="171" spans="4:12" ht="15">
      <c r="D171" s="2" t="s">
        <v>11</v>
      </c>
      <c r="E171" s="19">
        <v>0</v>
      </c>
      <c r="F171" s="2" t="s">
        <v>10</v>
      </c>
      <c r="K171" s="10">
        <f>D169*E171</f>
        <v>0</v>
      </c>
      <c r="L171" s="2" t="s">
        <v>10</v>
      </c>
    </row>
    <row r="172" spans="1:4" ht="15">
      <c r="A172" s="5" t="s">
        <v>621</v>
      </c>
      <c r="B172" s="1" t="s">
        <v>129</v>
      </c>
      <c r="D172" s="2" t="s">
        <v>127</v>
      </c>
    </row>
    <row r="173" ht="15">
      <c r="D173" s="2" t="s">
        <v>128</v>
      </c>
    </row>
    <row r="174" spans="1:4" ht="15">
      <c r="A174" s="9"/>
      <c r="D174" s="2" t="s">
        <v>130</v>
      </c>
    </row>
    <row r="175" spans="4:5" ht="15">
      <c r="D175" s="3">
        <v>40</v>
      </c>
      <c r="E175" s="2" t="s">
        <v>8</v>
      </c>
    </row>
    <row r="176" spans="4:10" ht="15">
      <c r="D176" s="2" t="s">
        <v>9</v>
      </c>
      <c r="E176" s="19">
        <v>0</v>
      </c>
      <c r="F176" s="2" t="s">
        <v>10</v>
      </c>
      <c r="I176" s="10">
        <f>D175*E176</f>
        <v>0</v>
      </c>
      <c r="J176" s="2" t="s">
        <v>10</v>
      </c>
    </row>
    <row r="177" spans="4:12" ht="15">
      <c r="D177" s="2" t="s">
        <v>11</v>
      </c>
      <c r="E177" s="19">
        <v>0</v>
      </c>
      <c r="F177" s="2" t="s">
        <v>10</v>
      </c>
      <c r="K177" s="10">
        <f>D175*E177</f>
        <v>0</v>
      </c>
      <c r="L177" s="2" t="s">
        <v>10</v>
      </c>
    </row>
    <row r="178" spans="1:8" ht="15">
      <c r="A178" s="7" t="s">
        <v>622</v>
      </c>
      <c r="B178" s="22" t="s">
        <v>131</v>
      </c>
      <c r="C178" s="22"/>
      <c r="D178" s="22"/>
      <c r="E178" s="22"/>
      <c r="F178" s="22"/>
      <c r="G178" s="22"/>
      <c r="H178" s="22"/>
    </row>
    <row r="179" spans="2:8" ht="15">
      <c r="B179" s="22" t="s">
        <v>132</v>
      </c>
      <c r="C179" s="22"/>
      <c r="D179" s="22"/>
      <c r="E179" s="22"/>
      <c r="F179" s="22"/>
      <c r="G179" s="22"/>
      <c r="H179" s="22"/>
    </row>
    <row r="180" spans="2:8" ht="15">
      <c r="B180" s="22" t="s">
        <v>133</v>
      </c>
      <c r="C180" s="22"/>
      <c r="D180" s="22"/>
      <c r="E180" s="22"/>
      <c r="F180" s="22"/>
      <c r="G180" s="22"/>
      <c r="H180" s="22"/>
    </row>
    <row r="181" spans="2:8" ht="15">
      <c r="B181" s="22" t="s">
        <v>134</v>
      </c>
      <c r="C181" s="22"/>
      <c r="D181" s="22"/>
      <c r="E181" s="22"/>
      <c r="F181" s="22"/>
      <c r="G181" s="22"/>
      <c r="H181" s="22"/>
    </row>
    <row r="182" spans="2:8" ht="15">
      <c r="B182" s="22" t="s">
        <v>135</v>
      </c>
      <c r="C182" s="22"/>
      <c r="D182" s="22"/>
      <c r="E182" s="22"/>
      <c r="F182" s="22"/>
      <c r="G182" s="22"/>
      <c r="H182" s="22"/>
    </row>
    <row r="183" spans="2:8" ht="15">
      <c r="B183" s="22" t="s">
        <v>136</v>
      </c>
      <c r="C183" s="22"/>
      <c r="D183" s="22"/>
      <c r="E183" s="22"/>
      <c r="F183" s="22"/>
      <c r="G183" s="22"/>
      <c r="H183" s="22"/>
    </row>
    <row r="184" spans="2:8" ht="15">
      <c r="B184" s="22" t="s">
        <v>137</v>
      </c>
      <c r="C184" s="22"/>
      <c r="D184" s="22"/>
      <c r="E184" s="22"/>
      <c r="F184" s="22"/>
      <c r="G184" s="22"/>
      <c r="H184" s="22"/>
    </row>
    <row r="185" spans="2:8" ht="15">
      <c r="B185" s="22" t="s">
        <v>138</v>
      </c>
      <c r="C185" s="22"/>
      <c r="D185" s="22"/>
      <c r="E185" s="22"/>
      <c r="F185" s="22"/>
      <c r="G185" s="22"/>
      <c r="H185" s="22"/>
    </row>
    <row r="186" spans="1:4" ht="15">
      <c r="A186" s="5" t="s">
        <v>623</v>
      </c>
      <c r="B186" s="1" t="s">
        <v>139</v>
      </c>
      <c r="D186" s="2" t="s">
        <v>140</v>
      </c>
    </row>
    <row r="187" spans="4:5" ht="15">
      <c r="D187" s="3">
        <v>4</v>
      </c>
      <c r="E187" s="2" t="s">
        <v>24</v>
      </c>
    </row>
    <row r="188" spans="4:10" ht="15">
      <c r="D188" s="2" t="s">
        <v>9</v>
      </c>
      <c r="E188" s="19">
        <v>0</v>
      </c>
      <c r="F188" s="2" t="s">
        <v>10</v>
      </c>
      <c r="I188" s="10">
        <f>D187*E188</f>
        <v>0</v>
      </c>
      <c r="J188" s="2" t="s">
        <v>10</v>
      </c>
    </row>
    <row r="189" spans="4:12" ht="15">
      <c r="D189" s="2" t="s">
        <v>11</v>
      </c>
      <c r="E189" s="19">
        <v>0</v>
      </c>
      <c r="F189" s="2" t="s">
        <v>10</v>
      </c>
      <c r="K189" s="10">
        <f>D187*E189</f>
        <v>0</v>
      </c>
      <c r="L189" s="2" t="s">
        <v>10</v>
      </c>
    </row>
    <row r="190" spans="1:9" ht="15">
      <c r="A190" s="7" t="s">
        <v>624</v>
      </c>
      <c r="B190" s="22" t="s">
        <v>141</v>
      </c>
      <c r="C190" s="22"/>
      <c r="D190" s="22"/>
      <c r="E190" s="22"/>
      <c r="F190" s="22"/>
      <c r="G190" s="22"/>
      <c r="H190" s="22"/>
      <c r="I190" s="22"/>
    </row>
    <row r="191" spans="2:9" ht="15">
      <c r="B191" s="22" t="s">
        <v>132</v>
      </c>
      <c r="C191" s="22"/>
      <c r="D191" s="22"/>
      <c r="E191" s="22"/>
      <c r="F191" s="22"/>
      <c r="G191" s="22"/>
      <c r="H191" s="22"/>
      <c r="I191" s="22"/>
    </row>
    <row r="192" spans="2:9" ht="15">
      <c r="B192" s="22" t="s">
        <v>142</v>
      </c>
      <c r="C192" s="22"/>
      <c r="D192" s="22"/>
      <c r="E192" s="22"/>
      <c r="F192" s="22"/>
      <c r="G192" s="22"/>
      <c r="H192" s="22"/>
      <c r="I192" s="22"/>
    </row>
    <row r="193" spans="2:9" ht="15">
      <c r="B193" s="22" t="s">
        <v>143</v>
      </c>
      <c r="C193" s="22"/>
      <c r="D193" s="22"/>
      <c r="E193" s="22"/>
      <c r="F193" s="22"/>
      <c r="G193" s="22"/>
      <c r="H193" s="22"/>
      <c r="I193" s="22"/>
    </row>
    <row r="194" spans="2:9" ht="15">
      <c r="B194" s="22" t="s">
        <v>144</v>
      </c>
      <c r="C194" s="22"/>
      <c r="D194" s="22"/>
      <c r="E194" s="22"/>
      <c r="F194" s="22"/>
      <c r="G194" s="22"/>
      <c r="H194" s="22"/>
      <c r="I194" s="22"/>
    </row>
    <row r="195" spans="2:9" ht="15">
      <c r="B195" s="22" t="s">
        <v>145</v>
      </c>
      <c r="C195" s="22"/>
      <c r="D195" s="22"/>
      <c r="E195" s="22"/>
      <c r="F195" s="22"/>
      <c r="G195" s="22"/>
      <c r="H195" s="22"/>
      <c r="I195" s="22"/>
    </row>
    <row r="196" spans="2:9" ht="15">
      <c r="B196" s="22" t="s">
        <v>146</v>
      </c>
      <c r="C196" s="22"/>
      <c r="D196" s="22"/>
      <c r="E196" s="22"/>
      <c r="F196" s="22"/>
      <c r="G196" s="22"/>
      <c r="H196" s="22"/>
      <c r="I196" s="22"/>
    </row>
    <row r="197" spans="2:9" ht="15">
      <c r="B197" s="22" t="s">
        <v>55</v>
      </c>
      <c r="C197" s="22"/>
      <c r="D197" s="22"/>
      <c r="E197" s="22"/>
      <c r="F197" s="22"/>
      <c r="G197" s="22"/>
      <c r="H197" s="22"/>
      <c r="I197" s="22"/>
    </row>
    <row r="198" spans="2:9" ht="15">
      <c r="B198" s="22" t="s">
        <v>137</v>
      </c>
      <c r="C198" s="22"/>
      <c r="D198" s="22"/>
      <c r="E198" s="22"/>
      <c r="F198" s="22"/>
      <c r="G198" s="22"/>
      <c r="H198" s="22"/>
      <c r="I198" s="22"/>
    </row>
    <row r="199" spans="1:4" ht="15">
      <c r="A199" s="5" t="s">
        <v>625</v>
      </c>
      <c r="B199" s="1" t="s">
        <v>147</v>
      </c>
      <c r="D199" s="2" t="s">
        <v>148</v>
      </c>
    </row>
    <row r="200" spans="4:5" ht="15">
      <c r="D200" s="3">
        <v>2</v>
      </c>
      <c r="E200" s="2" t="s">
        <v>24</v>
      </c>
    </row>
    <row r="201" spans="4:10" ht="15">
      <c r="D201" s="2" t="s">
        <v>9</v>
      </c>
      <c r="E201" s="19">
        <v>0</v>
      </c>
      <c r="F201" s="2" t="s">
        <v>10</v>
      </c>
      <c r="I201" s="10">
        <f>D200*E201</f>
        <v>0</v>
      </c>
      <c r="J201" s="2" t="s">
        <v>10</v>
      </c>
    </row>
    <row r="202" spans="4:12" ht="15">
      <c r="D202" s="2" t="s">
        <v>11</v>
      </c>
      <c r="E202" s="19">
        <v>0</v>
      </c>
      <c r="F202" s="2" t="s">
        <v>10</v>
      </c>
      <c r="K202" s="10">
        <f>D200*E202</f>
        <v>0</v>
      </c>
      <c r="L202" s="2" t="s">
        <v>10</v>
      </c>
    </row>
    <row r="203" spans="1:4" ht="15">
      <c r="A203" s="5" t="s">
        <v>626</v>
      </c>
      <c r="B203" s="1" t="s">
        <v>153</v>
      </c>
      <c r="D203" s="2" t="s">
        <v>149</v>
      </c>
    </row>
    <row r="204" ht="15">
      <c r="D204" s="2" t="s">
        <v>150</v>
      </c>
    </row>
    <row r="205" ht="15">
      <c r="D205" s="2" t="s">
        <v>143</v>
      </c>
    </row>
    <row r="206" ht="15">
      <c r="D206" s="2" t="s">
        <v>151</v>
      </c>
    </row>
    <row r="207" ht="15">
      <c r="D207" s="2" t="s">
        <v>152</v>
      </c>
    </row>
    <row r="208" spans="1:4" ht="15">
      <c r="A208" s="9"/>
      <c r="D208" s="2" t="s">
        <v>154</v>
      </c>
    </row>
    <row r="209" spans="4:5" ht="15">
      <c r="D209" s="3">
        <v>1</v>
      </c>
      <c r="E209" s="2" t="s">
        <v>24</v>
      </c>
    </row>
    <row r="210" spans="4:10" ht="15">
      <c r="D210" s="2" t="s">
        <v>9</v>
      </c>
      <c r="E210" s="19">
        <v>0</v>
      </c>
      <c r="F210" s="2" t="s">
        <v>10</v>
      </c>
      <c r="I210" s="10">
        <f>D209*E210</f>
        <v>0</v>
      </c>
      <c r="J210" s="2" t="s">
        <v>10</v>
      </c>
    </row>
    <row r="211" spans="4:12" ht="15">
      <c r="D211" s="2" t="s">
        <v>11</v>
      </c>
      <c r="E211" s="19">
        <v>0</v>
      </c>
      <c r="F211" s="2" t="s">
        <v>10</v>
      </c>
      <c r="I211" s="10"/>
      <c r="K211" s="10">
        <f>D209*E211</f>
        <v>0</v>
      </c>
      <c r="L211" s="2" t="s">
        <v>10</v>
      </c>
    </row>
    <row r="212" spans="1:11" ht="15">
      <c r="A212" s="5" t="s">
        <v>627</v>
      </c>
      <c r="B212" s="1" t="s">
        <v>159</v>
      </c>
      <c r="D212" s="2" t="s">
        <v>155</v>
      </c>
      <c r="I212" s="10"/>
      <c r="K212" s="10"/>
    </row>
    <row r="213" spans="4:11" ht="15">
      <c r="D213" s="2" t="s">
        <v>156</v>
      </c>
      <c r="I213" s="10"/>
      <c r="K213" s="10"/>
    </row>
    <row r="214" spans="4:11" ht="15">
      <c r="D214" s="2" t="s">
        <v>157</v>
      </c>
      <c r="I214" s="10"/>
      <c r="K214" s="10"/>
    </row>
    <row r="215" spans="4:11" ht="15">
      <c r="D215" s="2" t="s">
        <v>158</v>
      </c>
      <c r="I215" s="10"/>
      <c r="K215" s="10"/>
    </row>
    <row r="216" spans="4:11" ht="15">
      <c r="D216" s="2" t="s">
        <v>55</v>
      </c>
      <c r="I216" s="10"/>
      <c r="K216" s="10"/>
    </row>
    <row r="217" spans="1:11" ht="15">
      <c r="A217" s="9"/>
      <c r="D217" s="2" t="s">
        <v>160</v>
      </c>
      <c r="I217" s="10"/>
      <c r="K217" s="10"/>
    </row>
    <row r="218" spans="4:11" ht="15">
      <c r="D218" s="3">
        <v>1</v>
      </c>
      <c r="E218" s="2" t="s">
        <v>24</v>
      </c>
      <c r="I218" s="10"/>
      <c r="K218" s="10"/>
    </row>
    <row r="219" spans="4:11" ht="15">
      <c r="D219" s="2" t="s">
        <v>9</v>
      </c>
      <c r="E219" s="19">
        <v>0</v>
      </c>
      <c r="F219" s="2" t="s">
        <v>10</v>
      </c>
      <c r="I219" s="10">
        <f>D218*E219</f>
        <v>0</v>
      </c>
      <c r="J219" s="2" t="s">
        <v>10</v>
      </c>
      <c r="K219" s="10"/>
    </row>
    <row r="220" spans="4:12" ht="15">
      <c r="D220" s="2" t="s">
        <v>11</v>
      </c>
      <c r="E220" s="19">
        <v>0</v>
      </c>
      <c r="F220" s="2" t="s">
        <v>10</v>
      </c>
      <c r="I220" s="10"/>
      <c r="K220" s="10">
        <f>D218*E220</f>
        <v>0</v>
      </c>
      <c r="L220" s="2" t="s">
        <v>10</v>
      </c>
    </row>
    <row r="221" spans="1:11" ht="15">
      <c r="A221" s="4" t="s">
        <v>628</v>
      </c>
      <c r="B221" s="1" t="s">
        <v>166</v>
      </c>
      <c r="D221" s="2" t="s">
        <v>161</v>
      </c>
      <c r="I221" s="10"/>
      <c r="K221" s="10"/>
    </row>
    <row r="222" spans="4:11" ht="15">
      <c r="D222" s="2" t="s">
        <v>162</v>
      </c>
      <c r="I222" s="10"/>
      <c r="K222" s="10"/>
    </row>
    <row r="223" spans="4:11" ht="15">
      <c r="D223" s="2" t="s">
        <v>163</v>
      </c>
      <c r="I223" s="10"/>
      <c r="K223" s="10"/>
    </row>
    <row r="224" spans="4:11" ht="15">
      <c r="D224" s="2" t="s">
        <v>164</v>
      </c>
      <c r="I224" s="10"/>
      <c r="K224" s="10"/>
    </row>
    <row r="225" spans="4:11" ht="15">
      <c r="D225" s="2" t="s">
        <v>165</v>
      </c>
      <c r="I225" s="10"/>
      <c r="K225" s="10"/>
    </row>
    <row r="226" spans="1:11" ht="15">
      <c r="A226" s="5"/>
      <c r="D226" s="2" t="s">
        <v>167</v>
      </c>
      <c r="I226" s="10"/>
      <c r="K226" s="10"/>
    </row>
    <row r="227" spans="4:11" ht="15">
      <c r="D227" s="3">
        <v>1</v>
      </c>
      <c r="E227" s="2" t="s">
        <v>24</v>
      </c>
      <c r="I227" s="10"/>
      <c r="K227" s="10"/>
    </row>
    <row r="228" spans="4:11" ht="15">
      <c r="D228" s="2" t="s">
        <v>9</v>
      </c>
      <c r="E228" s="19">
        <v>0</v>
      </c>
      <c r="F228" s="2" t="s">
        <v>10</v>
      </c>
      <c r="I228" s="10">
        <f>D227*E228</f>
        <v>0</v>
      </c>
      <c r="J228" s="2" t="s">
        <v>10</v>
      </c>
      <c r="K228" s="10"/>
    </row>
    <row r="229" spans="4:12" ht="15">
      <c r="D229" s="2" t="s">
        <v>11</v>
      </c>
      <c r="E229" s="19">
        <v>0</v>
      </c>
      <c r="F229" s="2" t="s">
        <v>10</v>
      </c>
      <c r="K229" s="10">
        <f>D227*E229</f>
        <v>0</v>
      </c>
      <c r="L229" s="2" t="s">
        <v>10</v>
      </c>
    </row>
    <row r="230" spans="1:7" ht="15">
      <c r="A230" s="7" t="s">
        <v>629</v>
      </c>
      <c r="B230" s="22" t="s">
        <v>168</v>
      </c>
      <c r="C230" s="22"/>
      <c r="D230" s="22"/>
      <c r="E230" s="22"/>
      <c r="F230" s="22"/>
      <c r="G230" s="22"/>
    </row>
    <row r="231" spans="2:7" ht="15">
      <c r="B231" s="22" t="s">
        <v>169</v>
      </c>
      <c r="C231" s="22"/>
      <c r="D231" s="22"/>
      <c r="E231" s="22"/>
      <c r="F231" s="22"/>
      <c r="G231" s="22"/>
    </row>
    <row r="232" spans="2:7" ht="15">
      <c r="B232" s="22" t="s">
        <v>170</v>
      </c>
      <c r="C232" s="22"/>
      <c r="D232" s="22"/>
      <c r="E232" s="22"/>
      <c r="F232" s="22"/>
      <c r="G232" s="22"/>
    </row>
    <row r="233" spans="2:7" ht="15">
      <c r="B233" s="22" t="s">
        <v>171</v>
      </c>
      <c r="C233" s="22"/>
      <c r="D233" s="22"/>
      <c r="E233" s="22"/>
      <c r="F233" s="22"/>
      <c r="G233" s="22"/>
    </row>
    <row r="234" spans="2:7" ht="15">
      <c r="B234" s="22" t="s">
        <v>172</v>
      </c>
      <c r="C234" s="22"/>
      <c r="D234" s="22"/>
      <c r="E234" s="22"/>
      <c r="F234" s="22"/>
      <c r="G234" s="22"/>
    </row>
    <row r="235" spans="1:4" ht="15">
      <c r="A235" s="5" t="s">
        <v>630</v>
      </c>
      <c r="B235" s="1" t="s">
        <v>173</v>
      </c>
      <c r="D235" s="2" t="s">
        <v>174</v>
      </c>
    </row>
    <row r="236" ht="15">
      <c r="D236" s="2" t="s">
        <v>175</v>
      </c>
    </row>
    <row r="237" spans="4:5" ht="15">
      <c r="D237" s="3">
        <v>6</v>
      </c>
      <c r="E237" s="2" t="s">
        <v>24</v>
      </c>
    </row>
    <row r="238" spans="4:10" ht="15">
      <c r="D238" s="2" t="s">
        <v>9</v>
      </c>
      <c r="E238" s="19">
        <v>0</v>
      </c>
      <c r="F238" s="2" t="s">
        <v>10</v>
      </c>
      <c r="I238" s="10">
        <f>D237*E238</f>
        <v>0</v>
      </c>
      <c r="J238" s="2" t="s">
        <v>10</v>
      </c>
    </row>
    <row r="239" spans="4:12" ht="15">
      <c r="D239" s="2" t="s">
        <v>11</v>
      </c>
      <c r="E239" s="19">
        <v>0</v>
      </c>
      <c r="F239" s="2" t="s">
        <v>10</v>
      </c>
      <c r="I239" s="10"/>
      <c r="K239" s="10">
        <f>D237*E239</f>
        <v>0</v>
      </c>
      <c r="L239" s="2" t="s">
        <v>10</v>
      </c>
    </row>
    <row r="240" spans="1:11" ht="15">
      <c r="A240" s="7" t="s">
        <v>631</v>
      </c>
      <c r="B240" s="22" t="s">
        <v>176</v>
      </c>
      <c r="C240" s="22"/>
      <c r="D240" s="22"/>
      <c r="E240" s="22"/>
      <c r="F240" s="22"/>
      <c r="G240" s="22"/>
      <c r="I240" s="10"/>
      <c r="K240" s="10"/>
    </row>
    <row r="241" spans="2:11" ht="15">
      <c r="B241" s="22" t="s">
        <v>177</v>
      </c>
      <c r="C241" s="22"/>
      <c r="D241" s="22"/>
      <c r="E241" s="22"/>
      <c r="F241" s="22"/>
      <c r="G241" s="22"/>
      <c r="I241" s="10"/>
      <c r="K241" s="10"/>
    </row>
    <row r="242" spans="2:11" ht="15">
      <c r="B242" s="22" t="s">
        <v>178</v>
      </c>
      <c r="C242" s="22"/>
      <c r="D242" s="22"/>
      <c r="E242" s="22"/>
      <c r="F242" s="22"/>
      <c r="G242" s="22"/>
      <c r="I242" s="10"/>
      <c r="K242" s="10"/>
    </row>
    <row r="243" spans="2:11" ht="15">
      <c r="B243" s="22" t="s">
        <v>179</v>
      </c>
      <c r="C243" s="22"/>
      <c r="D243" s="22"/>
      <c r="E243" s="22"/>
      <c r="F243" s="22"/>
      <c r="G243" s="16"/>
      <c r="I243" s="10"/>
      <c r="K243" s="10"/>
    </row>
    <row r="244" spans="2:11" ht="15">
      <c r="B244" s="22" t="s">
        <v>180</v>
      </c>
      <c r="C244" s="22"/>
      <c r="D244" s="22"/>
      <c r="E244" s="22"/>
      <c r="F244" s="22"/>
      <c r="G244" s="22"/>
      <c r="I244" s="10"/>
      <c r="K244" s="10"/>
    </row>
    <row r="245" spans="2:11" ht="15">
      <c r="B245" s="22" t="s">
        <v>181</v>
      </c>
      <c r="C245" s="22"/>
      <c r="D245" s="22"/>
      <c r="E245" s="22"/>
      <c r="F245" s="22"/>
      <c r="G245" s="22"/>
      <c r="I245" s="10"/>
      <c r="K245" s="10"/>
    </row>
    <row r="246" spans="1:11" ht="15">
      <c r="A246" s="5" t="s">
        <v>632</v>
      </c>
      <c r="B246" s="1" t="s">
        <v>182</v>
      </c>
      <c r="D246" s="2" t="s">
        <v>183</v>
      </c>
      <c r="I246" s="10"/>
      <c r="K246" s="10"/>
    </row>
    <row r="247" spans="4:11" ht="15">
      <c r="D247" s="3">
        <v>1</v>
      </c>
      <c r="E247" s="2" t="s">
        <v>24</v>
      </c>
      <c r="I247" s="10"/>
      <c r="K247" s="10"/>
    </row>
    <row r="248" spans="4:11" ht="15">
      <c r="D248" s="2" t="s">
        <v>9</v>
      </c>
      <c r="E248" s="19">
        <v>0</v>
      </c>
      <c r="F248" s="2" t="s">
        <v>10</v>
      </c>
      <c r="I248" s="10">
        <f>D247*E248</f>
        <v>0</v>
      </c>
      <c r="J248" s="2" t="s">
        <v>10</v>
      </c>
      <c r="K248" s="10"/>
    </row>
    <row r="249" spans="4:12" ht="15">
      <c r="D249" s="2" t="s">
        <v>11</v>
      </c>
      <c r="E249" s="19">
        <v>0</v>
      </c>
      <c r="F249" s="2" t="s">
        <v>10</v>
      </c>
      <c r="I249" s="10"/>
      <c r="K249" s="10">
        <f>D247*E249</f>
        <v>0</v>
      </c>
      <c r="L249" s="2" t="s">
        <v>10</v>
      </c>
    </row>
    <row r="250" spans="1:11" ht="15">
      <c r="A250" s="7" t="s">
        <v>633</v>
      </c>
      <c r="B250" s="22" t="s">
        <v>184</v>
      </c>
      <c r="C250" s="22"/>
      <c r="D250" s="22"/>
      <c r="E250" s="22"/>
      <c r="F250" s="22"/>
      <c r="G250" s="22"/>
      <c r="H250" s="22"/>
      <c r="I250" s="10"/>
      <c r="K250" s="10"/>
    </row>
    <row r="251" spans="2:11" ht="15">
      <c r="B251" s="22" t="s">
        <v>185</v>
      </c>
      <c r="C251" s="22"/>
      <c r="D251" s="22"/>
      <c r="E251" s="22"/>
      <c r="F251" s="22"/>
      <c r="G251" s="22"/>
      <c r="H251" s="22"/>
      <c r="I251" s="10"/>
      <c r="K251" s="10"/>
    </row>
    <row r="252" spans="2:11" ht="15">
      <c r="B252" s="22" t="s">
        <v>186</v>
      </c>
      <c r="C252" s="22"/>
      <c r="D252" s="22"/>
      <c r="E252" s="22"/>
      <c r="F252" s="22"/>
      <c r="G252" s="22"/>
      <c r="H252" s="22"/>
      <c r="I252" s="10"/>
      <c r="K252" s="10"/>
    </row>
    <row r="253" spans="2:11" ht="15">
      <c r="B253" s="22" t="s">
        <v>187</v>
      </c>
      <c r="C253" s="22"/>
      <c r="D253" s="22"/>
      <c r="E253" s="22"/>
      <c r="F253" s="22"/>
      <c r="G253" s="22"/>
      <c r="H253" s="22"/>
      <c r="I253" s="10"/>
      <c r="K253" s="10"/>
    </row>
    <row r="254" spans="1:11" ht="15">
      <c r="A254" s="5" t="s">
        <v>634</v>
      </c>
      <c r="B254" s="1" t="s">
        <v>188</v>
      </c>
      <c r="D254" s="2" t="s">
        <v>189</v>
      </c>
      <c r="I254" s="10"/>
      <c r="K254" s="10"/>
    </row>
    <row r="255" spans="4:11" ht="15">
      <c r="D255" s="3">
        <v>1</v>
      </c>
      <c r="E255" s="2" t="s">
        <v>24</v>
      </c>
      <c r="I255" s="10"/>
      <c r="K255" s="10"/>
    </row>
    <row r="256" spans="4:11" ht="15">
      <c r="D256" s="2" t="s">
        <v>9</v>
      </c>
      <c r="E256" s="19">
        <v>0</v>
      </c>
      <c r="F256" s="2" t="s">
        <v>10</v>
      </c>
      <c r="I256" s="10">
        <f>D255*E256</f>
        <v>0</v>
      </c>
      <c r="J256" s="2" t="s">
        <v>10</v>
      </c>
      <c r="K256" s="10"/>
    </row>
    <row r="257" spans="4:12" ht="15">
      <c r="D257" s="2" t="s">
        <v>11</v>
      </c>
      <c r="E257" s="19">
        <v>0</v>
      </c>
      <c r="F257" s="2" t="s">
        <v>10</v>
      </c>
      <c r="K257" s="10">
        <f>D255*E257</f>
        <v>0</v>
      </c>
      <c r="L257" s="2" t="s">
        <v>10</v>
      </c>
    </row>
    <row r="258" spans="1:8" ht="15">
      <c r="A258" s="7" t="s">
        <v>635</v>
      </c>
      <c r="B258" s="22" t="s">
        <v>190</v>
      </c>
      <c r="C258" s="22"/>
      <c r="D258" s="22"/>
      <c r="E258" s="22"/>
      <c r="F258" s="22"/>
      <c r="G258" s="22"/>
      <c r="H258" s="22"/>
    </row>
    <row r="259" spans="2:8" ht="15">
      <c r="B259" s="22" t="s">
        <v>177</v>
      </c>
      <c r="C259" s="22"/>
      <c r="D259" s="22"/>
      <c r="E259" s="22"/>
      <c r="F259" s="22"/>
      <c r="G259" s="22"/>
      <c r="H259" s="22"/>
    </row>
    <row r="260" spans="2:8" ht="15">
      <c r="B260" s="22" t="s">
        <v>178</v>
      </c>
      <c r="C260" s="22"/>
      <c r="D260" s="22"/>
      <c r="E260" s="22"/>
      <c r="F260" s="22"/>
      <c r="G260" s="22"/>
      <c r="H260" s="22"/>
    </row>
    <row r="261" spans="2:8" ht="15">
      <c r="B261" s="22" t="s">
        <v>179</v>
      </c>
      <c r="C261" s="22"/>
      <c r="D261" s="22"/>
      <c r="E261" s="22"/>
      <c r="F261" s="22"/>
      <c r="G261" s="22"/>
      <c r="H261" s="22"/>
    </row>
    <row r="262" spans="2:8" ht="15">
      <c r="B262" s="22" t="s">
        <v>191</v>
      </c>
      <c r="C262" s="22"/>
      <c r="D262" s="22"/>
      <c r="E262" s="22"/>
      <c r="F262" s="22"/>
      <c r="G262" s="22"/>
      <c r="H262" s="22"/>
    </row>
    <row r="263" spans="2:8" ht="15">
      <c r="B263" s="22" t="s">
        <v>181</v>
      </c>
      <c r="C263" s="22"/>
      <c r="D263" s="22"/>
      <c r="E263" s="22"/>
      <c r="F263" s="22"/>
      <c r="G263" s="22"/>
      <c r="H263" s="22"/>
    </row>
    <row r="264" spans="1:4" ht="15">
      <c r="A264" s="5" t="s">
        <v>636</v>
      </c>
      <c r="B264" s="1" t="s">
        <v>182</v>
      </c>
      <c r="D264" s="2" t="s">
        <v>192</v>
      </c>
    </row>
    <row r="265" spans="4:5" ht="15">
      <c r="D265" s="3">
        <v>4</v>
      </c>
      <c r="E265" s="2" t="s">
        <v>24</v>
      </c>
    </row>
    <row r="266" spans="4:10" ht="15">
      <c r="D266" s="2" t="s">
        <v>9</v>
      </c>
      <c r="E266" s="19">
        <v>0</v>
      </c>
      <c r="F266" s="2" t="s">
        <v>10</v>
      </c>
      <c r="I266" s="10">
        <f>D265*E266</f>
        <v>0</v>
      </c>
      <c r="J266" s="2" t="s">
        <v>10</v>
      </c>
    </row>
    <row r="267" spans="4:12" ht="15">
      <c r="D267" s="2" t="s">
        <v>11</v>
      </c>
      <c r="E267" s="19">
        <v>0</v>
      </c>
      <c r="F267" s="2" t="s">
        <v>10</v>
      </c>
      <c r="I267" s="10"/>
      <c r="K267" s="10">
        <f>D265*E267</f>
        <v>0</v>
      </c>
      <c r="L267" s="2" t="s">
        <v>10</v>
      </c>
    </row>
    <row r="268" spans="1:11" ht="15">
      <c r="A268" s="5" t="s">
        <v>638</v>
      </c>
      <c r="B268" s="1" t="s">
        <v>197</v>
      </c>
      <c r="D268" s="2" t="s">
        <v>193</v>
      </c>
      <c r="I268" s="10"/>
      <c r="K268" s="10"/>
    </row>
    <row r="269" spans="1:11" ht="15">
      <c r="A269" s="9"/>
      <c r="D269" s="2" t="s">
        <v>194</v>
      </c>
      <c r="I269" s="10"/>
      <c r="K269" s="10"/>
    </row>
    <row r="270" spans="4:11" ht="15">
      <c r="D270" s="2" t="s">
        <v>195</v>
      </c>
      <c r="I270" s="10"/>
      <c r="K270" s="10"/>
    </row>
    <row r="271" spans="4:11" ht="15">
      <c r="D271" s="2" t="s">
        <v>196</v>
      </c>
      <c r="I271" s="10"/>
      <c r="K271" s="10"/>
    </row>
    <row r="272" spans="1:11" ht="15">
      <c r="A272" s="9"/>
      <c r="D272" s="2" t="s">
        <v>198</v>
      </c>
      <c r="I272" s="10"/>
      <c r="K272" s="10"/>
    </row>
    <row r="273" spans="4:11" ht="15">
      <c r="D273" s="3">
        <v>2</v>
      </c>
      <c r="E273" s="2" t="s">
        <v>24</v>
      </c>
      <c r="I273" s="10"/>
      <c r="K273" s="10"/>
    </row>
    <row r="274" spans="4:11" ht="15">
      <c r="D274" s="2" t="s">
        <v>9</v>
      </c>
      <c r="E274" s="19">
        <v>0</v>
      </c>
      <c r="F274" s="2" t="s">
        <v>10</v>
      </c>
      <c r="I274" s="10">
        <f>D273*E274</f>
        <v>0</v>
      </c>
      <c r="J274" s="2" t="s">
        <v>10</v>
      </c>
      <c r="K274" s="10"/>
    </row>
    <row r="275" spans="4:12" ht="15">
      <c r="D275" s="2" t="s">
        <v>11</v>
      </c>
      <c r="E275" s="19">
        <v>0</v>
      </c>
      <c r="F275" s="2" t="s">
        <v>10</v>
      </c>
      <c r="I275" s="10"/>
      <c r="K275" s="10">
        <f>D273*E275</f>
        <v>0</v>
      </c>
      <c r="L275" s="2" t="s">
        <v>10</v>
      </c>
    </row>
    <row r="276" spans="1:11" ht="15">
      <c r="A276" s="5" t="s">
        <v>639</v>
      </c>
      <c r="B276" s="1" t="s">
        <v>197</v>
      </c>
      <c r="D276" s="2" t="s">
        <v>193</v>
      </c>
      <c r="I276" s="10"/>
      <c r="K276" s="10"/>
    </row>
    <row r="277" spans="4:11" ht="15">
      <c r="D277" s="2" t="s">
        <v>199</v>
      </c>
      <c r="I277" s="10"/>
      <c r="K277" s="10"/>
    </row>
    <row r="278" spans="4:11" ht="15">
      <c r="D278" s="2" t="s">
        <v>195</v>
      </c>
      <c r="I278" s="10"/>
      <c r="K278" s="10"/>
    </row>
    <row r="279" spans="4:11" ht="15">
      <c r="D279" s="2" t="s">
        <v>200</v>
      </c>
      <c r="I279" s="10"/>
      <c r="K279" s="10"/>
    </row>
    <row r="280" spans="1:11" ht="15">
      <c r="A280" s="9"/>
      <c r="D280" s="2" t="s">
        <v>201</v>
      </c>
      <c r="I280" s="10"/>
      <c r="K280" s="10"/>
    </row>
    <row r="281" spans="4:11" ht="15">
      <c r="D281" s="3">
        <v>4</v>
      </c>
      <c r="E281" s="2" t="s">
        <v>24</v>
      </c>
      <c r="I281" s="10"/>
      <c r="K281" s="10"/>
    </row>
    <row r="282" spans="4:11" ht="15">
      <c r="D282" s="2" t="s">
        <v>9</v>
      </c>
      <c r="E282" s="19">
        <v>0</v>
      </c>
      <c r="F282" s="2" t="s">
        <v>10</v>
      </c>
      <c r="I282" s="10">
        <f>D281*E282</f>
        <v>0</v>
      </c>
      <c r="J282" s="2" t="s">
        <v>10</v>
      </c>
      <c r="K282" s="10"/>
    </row>
    <row r="283" spans="4:12" ht="15">
      <c r="D283" s="2" t="s">
        <v>11</v>
      </c>
      <c r="E283" s="19">
        <v>0</v>
      </c>
      <c r="F283" s="2" t="s">
        <v>10</v>
      </c>
      <c r="I283" s="10"/>
      <c r="K283" s="10">
        <f>D281*E283</f>
        <v>0</v>
      </c>
      <c r="L283" s="2" t="s">
        <v>10</v>
      </c>
    </row>
    <row r="284" spans="1:11" ht="15">
      <c r="A284" s="7" t="s">
        <v>640</v>
      </c>
      <c r="B284" s="22" t="s">
        <v>202</v>
      </c>
      <c r="C284" s="22"/>
      <c r="D284" s="22"/>
      <c r="E284" s="22"/>
      <c r="F284" s="22"/>
      <c r="G284" s="22"/>
      <c r="H284" s="22"/>
      <c r="I284" s="10"/>
      <c r="K284" s="10"/>
    </row>
    <row r="285" spans="2:11" ht="15">
      <c r="B285" s="22" t="s">
        <v>203</v>
      </c>
      <c r="C285" s="22"/>
      <c r="D285" s="22"/>
      <c r="E285" s="22"/>
      <c r="F285" s="22"/>
      <c r="G285" s="22"/>
      <c r="H285" s="22"/>
      <c r="I285" s="10"/>
      <c r="K285" s="10"/>
    </row>
    <row r="286" spans="2:11" ht="15">
      <c r="B286" s="22" t="s">
        <v>143</v>
      </c>
      <c r="C286" s="22"/>
      <c r="D286" s="22"/>
      <c r="E286" s="22"/>
      <c r="F286" s="22"/>
      <c r="G286" s="22"/>
      <c r="H286" s="22"/>
      <c r="I286" s="10"/>
      <c r="K286" s="10"/>
    </row>
    <row r="287" spans="2:11" ht="15">
      <c r="B287" s="22" t="s">
        <v>151</v>
      </c>
      <c r="C287" s="22"/>
      <c r="D287" s="22"/>
      <c r="E287" s="22"/>
      <c r="F287" s="22"/>
      <c r="G287" s="22"/>
      <c r="H287" s="22"/>
      <c r="I287" s="10"/>
      <c r="K287" s="10"/>
    </row>
    <row r="288" spans="1:11" ht="15">
      <c r="A288" s="5" t="s">
        <v>637</v>
      </c>
      <c r="B288" s="1" t="s">
        <v>204</v>
      </c>
      <c r="D288" s="2" t="s">
        <v>205</v>
      </c>
      <c r="I288" s="10"/>
      <c r="K288" s="10"/>
    </row>
    <row r="289" spans="4:11" ht="15">
      <c r="D289" s="2" t="s">
        <v>206</v>
      </c>
      <c r="I289" s="10"/>
      <c r="K289" s="10"/>
    </row>
    <row r="290" spans="4:11" ht="15">
      <c r="D290" s="3">
        <v>7</v>
      </c>
      <c r="E290" s="2" t="s">
        <v>24</v>
      </c>
      <c r="I290" s="10"/>
      <c r="K290" s="10"/>
    </row>
    <row r="291" spans="4:11" ht="15">
      <c r="D291" s="2" t="s">
        <v>9</v>
      </c>
      <c r="E291" s="19">
        <v>0</v>
      </c>
      <c r="F291" s="2" t="s">
        <v>10</v>
      </c>
      <c r="I291" s="10">
        <f>D290*E291</f>
        <v>0</v>
      </c>
      <c r="J291" s="2" t="s">
        <v>10</v>
      </c>
      <c r="K291" s="10"/>
    </row>
    <row r="292" spans="4:12" ht="15">
      <c r="D292" s="2" t="s">
        <v>11</v>
      </c>
      <c r="E292" s="19">
        <v>0</v>
      </c>
      <c r="F292" s="2" t="s">
        <v>10</v>
      </c>
      <c r="K292" s="10">
        <f>D290*E292</f>
        <v>0</v>
      </c>
      <c r="L292" s="2" t="s">
        <v>10</v>
      </c>
    </row>
    <row r="293" ht="15">
      <c r="D293" s="2" t="s">
        <v>207</v>
      </c>
    </row>
    <row r="294" ht="15">
      <c r="D294" s="2" t="s">
        <v>208</v>
      </c>
    </row>
    <row r="295" ht="15">
      <c r="D295" s="2" t="s">
        <v>209</v>
      </c>
    </row>
    <row r="296" ht="15">
      <c r="D296" s="2" t="s">
        <v>143</v>
      </c>
    </row>
    <row r="297" spans="1:4" ht="15">
      <c r="A297" s="5"/>
      <c r="B297" s="1" t="s">
        <v>210</v>
      </c>
      <c r="D297" s="2" t="s">
        <v>211</v>
      </c>
    </row>
    <row r="298" spans="4:5" ht="15">
      <c r="D298" s="3">
        <v>1</v>
      </c>
      <c r="E298" s="2" t="s">
        <v>24</v>
      </c>
    </row>
    <row r="299" spans="4:10" ht="15">
      <c r="D299" s="2" t="s">
        <v>9</v>
      </c>
      <c r="E299" s="19">
        <v>0</v>
      </c>
      <c r="F299" s="2" t="s">
        <v>10</v>
      </c>
      <c r="I299" s="10">
        <f>D298*E299</f>
        <v>0</v>
      </c>
      <c r="J299" s="2" t="s">
        <v>10</v>
      </c>
    </row>
    <row r="300" spans="4:12" ht="15">
      <c r="D300" s="2" t="s">
        <v>11</v>
      </c>
      <c r="E300" s="19">
        <v>0</v>
      </c>
      <c r="F300" s="2" t="s">
        <v>10</v>
      </c>
      <c r="I300" s="10"/>
      <c r="K300" s="10">
        <f>D298*E300</f>
        <v>0</v>
      </c>
      <c r="L300" s="2" t="s">
        <v>10</v>
      </c>
    </row>
    <row r="301" spans="4:11" ht="15">
      <c r="D301" s="2" t="s">
        <v>212</v>
      </c>
      <c r="I301" s="10"/>
      <c r="K301" s="10"/>
    </row>
    <row r="302" spans="4:11" ht="15">
      <c r="D302" s="2" t="s">
        <v>213</v>
      </c>
      <c r="I302" s="10"/>
      <c r="K302" s="10"/>
    </row>
    <row r="303" spans="4:11" ht="15">
      <c r="D303" s="2" t="s">
        <v>214</v>
      </c>
      <c r="I303" s="10"/>
      <c r="K303" s="10"/>
    </row>
    <row r="304" spans="4:11" ht="15">
      <c r="D304" s="2" t="s">
        <v>215</v>
      </c>
      <c r="I304" s="10"/>
      <c r="K304" s="10"/>
    </row>
    <row r="305" spans="4:11" ht="15">
      <c r="D305" s="2" t="s">
        <v>216</v>
      </c>
      <c r="I305" s="10"/>
      <c r="K305" s="10"/>
    </row>
    <row r="306" spans="4:11" ht="15">
      <c r="D306" s="2" t="s">
        <v>143</v>
      </c>
      <c r="I306" s="10"/>
      <c r="K306" s="10"/>
    </row>
    <row r="307" spans="4:11" ht="15">
      <c r="D307" s="2" t="s">
        <v>151</v>
      </c>
      <c r="I307" s="10"/>
      <c r="K307" s="10"/>
    </row>
    <row r="308" spans="4:11" ht="15">
      <c r="D308" s="2" t="s">
        <v>217</v>
      </c>
      <c r="I308" s="10"/>
      <c r="K308" s="10"/>
    </row>
    <row r="309" spans="1:11" ht="15">
      <c r="A309" s="5"/>
      <c r="B309" s="1" t="s">
        <v>218</v>
      </c>
      <c r="D309" s="2" t="s">
        <v>219</v>
      </c>
      <c r="I309" s="10"/>
      <c r="K309" s="10"/>
    </row>
    <row r="310" spans="4:11" ht="15">
      <c r="D310" s="2" t="s">
        <v>220</v>
      </c>
      <c r="I310" s="10"/>
      <c r="K310" s="10"/>
    </row>
    <row r="311" spans="4:11" ht="15">
      <c r="D311" s="3">
        <v>1</v>
      </c>
      <c r="E311" s="2" t="s">
        <v>24</v>
      </c>
      <c r="I311" s="10"/>
      <c r="K311" s="10"/>
    </row>
    <row r="312" spans="4:11" ht="15">
      <c r="D312" s="2" t="s">
        <v>9</v>
      </c>
      <c r="E312" s="19">
        <v>0</v>
      </c>
      <c r="F312" s="2" t="s">
        <v>10</v>
      </c>
      <c r="I312" s="10">
        <f>D311*E312</f>
        <v>0</v>
      </c>
      <c r="J312" s="2" t="s">
        <v>10</v>
      </c>
      <c r="K312" s="10"/>
    </row>
    <row r="313" spans="4:12" ht="15">
      <c r="D313" s="2" t="s">
        <v>11</v>
      </c>
      <c r="E313" s="19">
        <v>0</v>
      </c>
      <c r="F313" s="2" t="s">
        <v>10</v>
      </c>
      <c r="I313" s="10"/>
      <c r="K313" s="10">
        <f>D311*E313</f>
        <v>0</v>
      </c>
      <c r="L313" s="2" t="s">
        <v>10</v>
      </c>
    </row>
    <row r="314" spans="9:11" ht="15">
      <c r="I314" s="10"/>
      <c r="K314" s="10"/>
    </row>
    <row r="315" spans="4:11" ht="15">
      <c r="D315" s="2" t="s">
        <v>221</v>
      </c>
      <c r="I315" s="10"/>
      <c r="K315" s="10"/>
    </row>
    <row r="316" spans="4:11" ht="15">
      <c r="D316" s="2" t="s">
        <v>143</v>
      </c>
      <c r="I316" s="10"/>
      <c r="K316" s="10"/>
    </row>
    <row r="317" spans="4:11" ht="15">
      <c r="D317" s="2" t="s">
        <v>151</v>
      </c>
      <c r="I317" s="10"/>
      <c r="K317" s="10"/>
    </row>
    <row r="318" spans="4:11" ht="15">
      <c r="D318" s="2" t="s">
        <v>217</v>
      </c>
      <c r="I318" s="10"/>
      <c r="K318" s="10"/>
    </row>
    <row r="319" spans="1:11" ht="15">
      <c r="A319" s="5"/>
      <c r="B319" s="1" t="s">
        <v>222</v>
      </c>
      <c r="D319" s="2" t="s">
        <v>223</v>
      </c>
      <c r="I319" s="10"/>
      <c r="K319" s="10"/>
    </row>
    <row r="320" spans="4:11" ht="15">
      <c r="D320" s="2" t="s">
        <v>220</v>
      </c>
      <c r="I320" s="10"/>
      <c r="K320" s="10"/>
    </row>
    <row r="321" spans="4:11" ht="15">
      <c r="D321" s="3">
        <v>1</v>
      </c>
      <c r="E321" s="2" t="s">
        <v>24</v>
      </c>
      <c r="I321" s="10"/>
      <c r="K321" s="10"/>
    </row>
    <row r="322" spans="4:11" ht="15">
      <c r="D322" s="2" t="s">
        <v>9</v>
      </c>
      <c r="E322" s="19">
        <v>0</v>
      </c>
      <c r="F322" s="2" t="s">
        <v>10</v>
      </c>
      <c r="I322" s="10">
        <f>D321*E322</f>
        <v>0</v>
      </c>
      <c r="J322" s="2" t="s">
        <v>10</v>
      </c>
      <c r="K322" s="10"/>
    </row>
    <row r="323" spans="4:12" ht="15">
      <c r="D323" s="2" t="s">
        <v>11</v>
      </c>
      <c r="E323" s="19">
        <v>0</v>
      </c>
      <c r="F323" s="2" t="s">
        <v>10</v>
      </c>
      <c r="K323" s="10">
        <f>D321*E323</f>
        <v>0</v>
      </c>
      <c r="L323" s="2" t="s">
        <v>10</v>
      </c>
    </row>
    <row r="324" ht="15">
      <c r="D324" s="2" t="s">
        <v>224</v>
      </c>
    </row>
    <row r="325" ht="15">
      <c r="D325" s="2" t="s">
        <v>225</v>
      </c>
    </row>
    <row r="326" ht="15">
      <c r="D326" s="2" t="s">
        <v>226</v>
      </c>
    </row>
    <row r="327" ht="15">
      <c r="D327" s="2" t="s">
        <v>227</v>
      </c>
    </row>
    <row r="328" spans="1:4" ht="15">
      <c r="A328" s="5"/>
      <c r="B328" s="1" t="s">
        <v>228</v>
      </c>
      <c r="D328" s="2" t="s">
        <v>229</v>
      </c>
    </row>
    <row r="329" spans="4:5" ht="15">
      <c r="D329" s="3">
        <v>2</v>
      </c>
      <c r="E329" s="2" t="s">
        <v>24</v>
      </c>
    </row>
    <row r="330" spans="4:10" ht="15">
      <c r="D330" s="2" t="s">
        <v>9</v>
      </c>
      <c r="E330" s="19">
        <v>0</v>
      </c>
      <c r="F330" s="2" t="s">
        <v>10</v>
      </c>
      <c r="I330" s="10">
        <f>D329*E330</f>
        <v>0</v>
      </c>
      <c r="J330" s="2" t="s">
        <v>10</v>
      </c>
    </row>
    <row r="331" spans="4:12" ht="15">
      <c r="D331" s="2" t="s">
        <v>11</v>
      </c>
      <c r="E331" s="19">
        <v>0</v>
      </c>
      <c r="F331" s="2" t="s">
        <v>10</v>
      </c>
      <c r="I331" s="10"/>
      <c r="K331" s="10">
        <f>D329*E331</f>
        <v>0</v>
      </c>
      <c r="L331" s="2" t="s">
        <v>10</v>
      </c>
    </row>
    <row r="332" spans="4:11" ht="15">
      <c r="D332" s="2" t="s">
        <v>230</v>
      </c>
      <c r="I332" s="10"/>
      <c r="K332" s="10"/>
    </row>
    <row r="333" spans="4:11" ht="15">
      <c r="D333" s="2" t="s">
        <v>231</v>
      </c>
      <c r="I333" s="10"/>
      <c r="K333" s="10"/>
    </row>
    <row r="334" spans="4:11" ht="15">
      <c r="D334" s="2" t="s">
        <v>232</v>
      </c>
      <c r="I334" s="10"/>
      <c r="K334" s="10"/>
    </row>
    <row r="335" spans="4:11" ht="15">
      <c r="D335" s="2" t="s">
        <v>233</v>
      </c>
      <c r="I335" s="10"/>
      <c r="K335" s="10"/>
    </row>
    <row r="336" spans="1:11" ht="15">
      <c r="A336" s="5"/>
      <c r="B336" s="1" t="s">
        <v>234</v>
      </c>
      <c r="D336" s="2" t="s">
        <v>235</v>
      </c>
      <c r="I336" s="10"/>
      <c r="K336" s="10"/>
    </row>
    <row r="337" spans="4:11" ht="15">
      <c r="D337" s="3">
        <v>2</v>
      </c>
      <c r="E337" s="2" t="s">
        <v>24</v>
      </c>
      <c r="I337" s="10"/>
      <c r="K337" s="10"/>
    </row>
    <row r="338" spans="4:11" ht="15">
      <c r="D338" s="2" t="s">
        <v>9</v>
      </c>
      <c r="E338" s="19">
        <v>0</v>
      </c>
      <c r="F338" s="2" t="s">
        <v>10</v>
      </c>
      <c r="I338" s="10">
        <f>D337*E338</f>
        <v>0</v>
      </c>
      <c r="J338" s="2" t="s">
        <v>10</v>
      </c>
      <c r="K338" s="10"/>
    </row>
    <row r="339" spans="4:12" ht="15">
      <c r="D339" s="2" t="s">
        <v>11</v>
      </c>
      <c r="E339" s="19">
        <v>0</v>
      </c>
      <c r="F339" s="2" t="s">
        <v>10</v>
      </c>
      <c r="I339" s="10"/>
      <c r="K339" s="10">
        <f>D337*E339</f>
        <v>0</v>
      </c>
      <c r="L339" s="2" t="s">
        <v>10</v>
      </c>
    </row>
    <row r="340" spans="4:11" ht="15">
      <c r="D340" s="2" t="s">
        <v>236</v>
      </c>
      <c r="I340" s="10"/>
      <c r="K340" s="10"/>
    </row>
    <row r="341" spans="4:11" ht="15">
      <c r="D341" s="2" t="s">
        <v>237</v>
      </c>
      <c r="I341" s="10"/>
      <c r="K341" s="10"/>
    </row>
    <row r="342" spans="4:11" ht="15">
      <c r="D342" s="2" t="s">
        <v>238</v>
      </c>
      <c r="I342" s="10"/>
      <c r="K342" s="10"/>
    </row>
    <row r="343" spans="4:11" ht="15">
      <c r="D343" s="2" t="s">
        <v>239</v>
      </c>
      <c r="I343" s="10"/>
      <c r="K343" s="10"/>
    </row>
    <row r="344" spans="1:11" ht="15">
      <c r="A344" s="5"/>
      <c r="B344" s="1" t="s">
        <v>240</v>
      </c>
      <c r="D344" s="2" t="s">
        <v>241</v>
      </c>
      <c r="I344" s="10"/>
      <c r="K344" s="10"/>
    </row>
    <row r="345" spans="4:11" ht="15">
      <c r="D345" s="10">
        <v>600</v>
      </c>
      <c r="I345" s="10"/>
      <c r="K345" s="10"/>
    </row>
    <row r="346" spans="4:11" ht="15">
      <c r="D346" s="3">
        <v>3</v>
      </c>
      <c r="E346" s="2" t="s">
        <v>24</v>
      </c>
      <c r="I346" s="10"/>
      <c r="K346" s="10"/>
    </row>
    <row r="347" spans="4:11" ht="15">
      <c r="D347" s="2" t="s">
        <v>9</v>
      </c>
      <c r="E347" s="19">
        <v>0</v>
      </c>
      <c r="F347" s="2" t="s">
        <v>10</v>
      </c>
      <c r="I347" s="10">
        <f>D346*E347</f>
        <v>0</v>
      </c>
      <c r="J347" s="2" t="s">
        <v>10</v>
      </c>
      <c r="K347" s="10"/>
    </row>
    <row r="348" spans="4:12" ht="15">
      <c r="D348" s="2" t="s">
        <v>11</v>
      </c>
      <c r="E348" s="19">
        <v>0</v>
      </c>
      <c r="F348" s="2" t="s">
        <v>10</v>
      </c>
      <c r="I348" s="10"/>
      <c r="K348" s="10">
        <f>D346*E348</f>
        <v>0</v>
      </c>
      <c r="L348" s="2" t="s">
        <v>10</v>
      </c>
    </row>
    <row r="349" spans="4:11" ht="15">
      <c r="D349" s="2" t="s">
        <v>236</v>
      </c>
      <c r="I349" s="10"/>
      <c r="K349" s="10"/>
    </row>
    <row r="350" spans="4:11" ht="15">
      <c r="D350" s="2" t="s">
        <v>237</v>
      </c>
      <c r="I350" s="10"/>
      <c r="K350" s="10"/>
    </row>
    <row r="351" spans="4:11" ht="15">
      <c r="D351" s="2" t="s">
        <v>242</v>
      </c>
      <c r="I351" s="10"/>
      <c r="K351" s="10"/>
    </row>
    <row r="352" spans="4:11" ht="15">
      <c r="D352" s="2" t="s">
        <v>239</v>
      </c>
      <c r="I352" s="10"/>
      <c r="K352" s="10"/>
    </row>
    <row r="353" spans="1:11" ht="15">
      <c r="A353" s="5"/>
      <c r="B353" s="1" t="s">
        <v>243</v>
      </c>
      <c r="D353" s="2" t="s">
        <v>244</v>
      </c>
      <c r="I353" s="10"/>
      <c r="K353" s="10"/>
    </row>
    <row r="354" spans="4:11" ht="15">
      <c r="D354" s="10">
        <v>805</v>
      </c>
      <c r="I354" s="10"/>
      <c r="K354" s="10"/>
    </row>
    <row r="355" spans="4:11" ht="15">
      <c r="D355" s="3">
        <v>1</v>
      </c>
      <c r="E355" s="2" t="s">
        <v>24</v>
      </c>
      <c r="I355" s="10"/>
      <c r="K355" s="10"/>
    </row>
    <row r="356" spans="4:11" ht="15">
      <c r="D356" s="2" t="s">
        <v>9</v>
      </c>
      <c r="E356" s="19">
        <v>0</v>
      </c>
      <c r="F356" s="2" t="s">
        <v>10</v>
      </c>
      <c r="I356" s="10">
        <f>D355*E356</f>
        <v>0</v>
      </c>
      <c r="J356" s="2" t="s">
        <v>10</v>
      </c>
      <c r="K356" s="10"/>
    </row>
    <row r="357" spans="4:12" ht="15">
      <c r="D357" s="2" t="s">
        <v>11</v>
      </c>
      <c r="E357" s="19">
        <v>0</v>
      </c>
      <c r="F357" s="2" t="s">
        <v>10</v>
      </c>
      <c r="K357" s="10">
        <f>D355*E357</f>
        <v>0</v>
      </c>
      <c r="L357" s="2" t="s">
        <v>10</v>
      </c>
    </row>
    <row r="358" ht="15">
      <c r="D358" s="2" t="s">
        <v>236</v>
      </c>
    </row>
    <row r="359" ht="15">
      <c r="D359" s="2" t="s">
        <v>237</v>
      </c>
    </row>
    <row r="360" ht="15">
      <c r="D360" s="2" t="s">
        <v>245</v>
      </c>
    </row>
    <row r="361" spans="1:4" ht="15">
      <c r="A361" s="5"/>
      <c r="B361" s="1" t="s">
        <v>246</v>
      </c>
      <c r="D361" s="2" t="s">
        <v>247</v>
      </c>
    </row>
    <row r="362" ht="15">
      <c r="D362" s="2" t="s">
        <v>248</v>
      </c>
    </row>
    <row r="363" spans="4:5" ht="15">
      <c r="D363" s="3">
        <v>1</v>
      </c>
      <c r="E363" s="2" t="s">
        <v>24</v>
      </c>
    </row>
    <row r="364" spans="4:10" ht="15">
      <c r="D364" s="2" t="s">
        <v>9</v>
      </c>
      <c r="E364" s="19">
        <v>0</v>
      </c>
      <c r="F364" s="2" t="s">
        <v>10</v>
      </c>
      <c r="I364" s="10">
        <f>D363*E364</f>
        <v>0</v>
      </c>
      <c r="J364" s="2" t="s">
        <v>10</v>
      </c>
    </row>
    <row r="365" spans="4:12" ht="15">
      <c r="D365" s="2" t="s">
        <v>11</v>
      </c>
      <c r="E365" s="19">
        <v>0</v>
      </c>
      <c r="F365" s="2" t="s">
        <v>10</v>
      </c>
      <c r="I365" s="10"/>
      <c r="K365" s="10">
        <f>D363*E365</f>
        <v>0</v>
      </c>
      <c r="L365" s="2" t="s">
        <v>10</v>
      </c>
    </row>
    <row r="366" spans="4:11" ht="15">
      <c r="D366" s="2" t="s">
        <v>249</v>
      </c>
      <c r="I366" s="10"/>
      <c r="K366" s="10"/>
    </row>
    <row r="367" spans="4:11" ht="15">
      <c r="D367" s="2" t="s">
        <v>250</v>
      </c>
      <c r="I367" s="10"/>
      <c r="K367" s="10"/>
    </row>
    <row r="368" spans="4:11" ht="15">
      <c r="D368" s="2" t="s">
        <v>251</v>
      </c>
      <c r="I368" s="10"/>
      <c r="K368" s="10"/>
    </row>
    <row r="369" spans="1:11" ht="15">
      <c r="A369" s="5"/>
      <c r="B369" s="1" t="s">
        <v>252</v>
      </c>
      <c r="D369" s="2" t="s">
        <v>253</v>
      </c>
      <c r="I369" s="10"/>
      <c r="K369" s="10"/>
    </row>
    <row r="370" spans="4:11" ht="15">
      <c r="D370" s="2" t="s">
        <v>254</v>
      </c>
      <c r="I370" s="10"/>
      <c r="K370" s="10"/>
    </row>
    <row r="371" spans="4:11" ht="15">
      <c r="D371" s="3">
        <v>1</v>
      </c>
      <c r="E371" s="2" t="s">
        <v>24</v>
      </c>
      <c r="I371" s="10"/>
      <c r="K371" s="10"/>
    </row>
    <row r="372" spans="4:11" ht="15">
      <c r="D372" s="2" t="s">
        <v>9</v>
      </c>
      <c r="E372" s="19">
        <v>0</v>
      </c>
      <c r="F372" s="2" t="s">
        <v>10</v>
      </c>
      <c r="I372" s="10">
        <f>D371*E372</f>
        <v>0</v>
      </c>
      <c r="J372" s="2" t="s">
        <v>10</v>
      </c>
      <c r="K372" s="10"/>
    </row>
    <row r="373" spans="4:12" ht="15">
      <c r="D373" s="2" t="s">
        <v>11</v>
      </c>
      <c r="E373" s="19">
        <v>0</v>
      </c>
      <c r="F373" s="2" t="s">
        <v>10</v>
      </c>
      <c r="I373" s="10"/>
      <c r="K373" s="10">
        <f>D371*E373</f>
        <v>0</v>
      </c>
      <c r="L373" s="2" t="s">
        <v>10</v>
      </c>
    </row>
    <row r="374" spans="4:11" ht="15">
      <c r="D374" s="2" t="s">
        <v>249</v>
      </c>
      <c r="I374" s="10"/>
      <c r="K374" s="10"/>
    </row>
    <row r="375" spans="4:11" ht="15">
      <c r="D375" s="2" t="s">
        <v>250</v>
      </c>
      <c r="I375" s="10"/>
      <c r="K375" s="10"/>
    </row>
    <row r="376" spans="4:11" ht="15">
      <c r="D376" s="2" t="s">
        <v>255</v>
      </c>
      <c r="I376" s="10"/>
      <c r="K376" s="10"/>
    </row>
    <row r="377" spans="4:11" ht="15">
      <c r="D377" s="2" t="s">
        <v>256</v>
      </c>
      <c r="I377" s="10"/>
      <c r="K377" s="10"/>
    </row>
    <row r="378" spans="4:11" ht="15">
      <c r="D378" s="2" t="s">
        <v>257</v>
      </c>
      <c r="I378" s="10"/>
      <c r="K378" s="10"/>
    </row>
    <row r="379" spans="1:11" ht="15">
      <c r="A379" s="5"/>
      <c r="B379" s="1" t="s">
        <v>258</v>
      </c>
      <c r="D379" s="2" t="s">
        <v>259</v>
      </c>
      <c r="I379" s="10"/>
      <c r="K379" s="10"/>
    </row>
    <row r="380" spans="4:11" ht="15">
      <c r="D380" s="2" t="s">
        <v>260</v>
      </c>
      <c r="I380" s="10"/>
      <c r="K380" s="10"/>
    </row>
    <row r="381" spans="4:11" ht="15">
      <c r="D381" s="2" t="s">
        <v>261</v>
      </c>
      <c r="I381" s="10"/>
      <c r="K381" s="10"/>
    </row>
    <row r="382" spans="4:11" ht="15">
      <c r="D382" s="2" t="s">
        <v>262</v>
      </c>
      <c r="I382" s="10"/>
      <c r="K382" s="10"/>
    </row>
    <row r="383" spans="4:11" ht="15">
      <c r="D383" s="3">
        <v>1</v>
      </c>
      <c r="E383" s="2" t="s">
        <v>24</v>
      </c>
      <c r="I383" s="10"/>
      <c r="K383" s="10"/>
    </row>
    <row r="384" spans="4:11" ht="15">
      <c r="D384" s="2" t="s">
        <v>9</v>
      </c>
      <c r="E384" s="19">
        <v>0</v>
      </c>
      <c r="F384" s="2" t="s">
        <v>10</v>
      </c>
      <c r="I384" s="10">
        <f>D383*E384</f>
        <v>0</v>
      </c>
      <c r="J384" s="2" t="s">
        <v>10</v>
      </c>
      <c r="K384" s="10"/>
    </row>
    <row r="385" spans="4:12" ht="15">
      <c r="D385" s="2" t="s">
        <v>11</v>
      </c>
      <c r="E385" s="19">
        <v>0</v>
      </c>
      <c r="F385" s="2" t="s">
        <v>10</v>
      </c>
      <c r="K385" s="10">
        <f>D383*E385</f>
        <v>0</v>
      </c>
      <c r="L385" s="2" t="s">
        <v>10</v>
      </c>
    </row>
    <row r="386" ht="15">
      <c r="D386" s="2" t="s">
        <v>263</v>
      </c>
    </row>
    <row r="387" ht="15">
      <c r="D387" s="2" t="s">
        <v>264</v>
      </c>
    </row>
    <row r="388" ht="15">
      <c r="D388" s="2" t="s">
        <v>265</v>
      </c>
    </row>
    <row r="389" ht="15">
      <c r="D389" s="2" t="s">
        <v>266</v>
      </c>
    </row>
    <row r="390" ht="15">
      <c r="D390" s="2" t="s">
        <v>267</v>
      </c>
    </row>
    <row r="391" ht="15">
      <c r="D391" s="2" t="s">
        <v>268</v>
      </c>
    </row>
    <row r="392" ht="15">
      <c r="D392" s="2" t="s">
        <v>269</v>
      </c>
    </row>
    <row r="393" spans="1:4" ht="15">
      <c r="A393" s="5"/>
      <c r="B393" s="1" t="s">
        <v>270</v>
      </c>
      <c r="D393" s="2" t="s">
        <v>271</v>
      </c>
    </row>
    <row r="394" ht="15">
      <c r="D394" s="2" t="s">
        <v>272</v>
      </c>
    </row>
    <row r="395" spans="4:5" ht="15">
      <c r="D395" s="3">
        <v>2</v>
      </c>
      <c r="E395" s="2" t="s">
        <v>24</v>
      </c>
    </row>
    <row r="396" spans="4:10" ht="15">
      <c r="D396" s="2" t="s">
        <v>9</v>
      </c>
      <c r="E396" s="19">
        <v>0</v>
      </c>
      <c r="F396" s="2" t="s">
        <v>10</v>
      </c>
      <c r="I396" s="10">
        <f>D395*E396</f>
        <v>0</v>
      </c>
      <c r="J396" s="2" t="s">
        <v>10</v>
      </c>
    </row>
    <row r="397" spans="4:12" ht="15">
      <c r="D397" s="2" t="s">
        <v>11</v>
      </c>
      <c r="E397" s="19">
        <v>0</v>
      </c>
      <c r="F397" s="2" t="s">
        <v>10</v>
      </c>
      <c r="I397" s="10"/>
      <c r="K397" s="10">
        <f>D395*E397</f>
        <v>0</v>
      </c>
      <c r="L397" s="2" t="s">
        <v>10</v>
      </c>
    </row>
    <row r="398" spans="4:11" ht="15">
      <c r="D398" s="2" t="s">
        <v>273</v>
      </c>
      <c r="I398" s="10"/>
      <c r="K398" s="10"/>
    </row>
    <row r="399" spans="1:11" ht="15">
      <c r="A399" s="5"/>
      <c r="B399" s="1" t="s">
        <v>274</v>
      </c>
      <c r="D399" s="2" t="s">
        <v>275</v>
      </c>
      <c r="I399" s="10"/>
      <c r="K399" s="10"/>
    </row>
    <row r="400" spans="4:11" ht="15">
      <c r="D400" s="2" t="s">
        <v>276</v>
      </c>
      <c r="I400" s="10"/>
      <c r="K400" s="10"/>
    </row>
    <row r="401" spans="4:11" ht="15">
      <c r="D401" s="3">
        <v>1</v>
      </c>
      <c r="E401" s="2" t="s">
        <v>24</v>
      </c>
      <c r="I401" s="10"/>
      <c r="K401" s="10"/>
    </row>
    <row r="402" spans="4:11" ht="15">
      <c r="D402" s="2" t="s">
        <v>9</v>
      </c>
      <c r="E402" s="19">
        <v>0</v>
      </c>
      <c r="F402" s="2" t="s">
        <v>10</v>
      </c>
      <c r="I402" s="10">
        <f>D401*E402</f>
        <v>0</v>
      </c>
      <c r="J402" s="2" t="s">
        <v>10</v>
      </c>
      <c r="K402" s="10"/>
    </row>
    <row r="403" spans="4:12" ht="15">
      <c r="D403" s="2" t="s">
        <v>11</v>
      </c>
      <c r="E403" s="19">
        <v>0</v>
      </c>
      <c r="F403" s="2" t="s">
        <v>10</v>
      </c>
      <c r="I403" s="10"/>
      <c r="K403" s="10">
        <f>D401*E403</f>
        <v>0</v>
      </c>
      <c r="L403" s="2" t="s">
        <v>10</v>
      </c>
    </row>
    <row r="404" spans="4:11" ht="15">
      <c r="D404" s="2" t="s">
        <v>277</v>
      </c>
      <c r="I404" s="10"/>
      <c r="K404" s="10"/>
    </row>
    <row r="405" spans="4:11" ht="15">
      <c r="D405" s="2" t="s">
        <v>278</v>
      </c>
      <c r="I405" s="10"/>
      <c r="K405" s="10"/>
    </row>
    <row r="406" spans="4:11" ht="15">
      <c r="D406" s="2" t="s">
        <v>279</v>
      </c>
      <c r="I406" s="10"/>
      <c r="K406" s="10"/>
    </row>
    <row r="407" spans="4:11" ht="15">
      <c r="D407" s="2" t="s">
        <v>280</v>
      </c>
      <c r="I407" s="10"/>
      <c r="K407" s="10"/>
    </row>
    <row r="408" spans="1:11" ht="15">
      <c r="A408" s="5"/>
      <c r="B408" s="1" t="s">
        <v>281</v>
      </c>
      <c r="D408" s="2" t="s">
        <v>282</v>
      </c>
      <c r="I408" s="10"/>
      <c r="K408" s="10"/>
    </row>
    <row r="409" spans="4:11" ht="15">
      <c r="D409" s="2" t="s">
        <v>283</v>
      </c>
      <c r="I409" s="10"/>
      <c r="K409" s="10"/>
    </row>
    <row r="410" spans="4:11" ht="15">
      <c r="D410" s="3">
        <v>10</v>
      </c>
      <c r="E410" s="2" t="s">
        <v>8</v>
      </c>
      <c r="I410" s="10"/>
      <c r="K410" s="10"/>
    </row>
    <row r="411" spans="4:11" ht="15">
      <c r="D411" s="2" t="s">
        <v>9</v>
      </c>
      <c r="E411" s="19">
        <v>0</v>
      </c>
      <c r="F411" s="2" t="s">
        <v>10</v>
      </c>
      <c r="I411" s="10">
        <f>D410*E411</f>
        <v>0</v>
      </c>
      <c r="J411" s="2" t="s">
        <v>10</v>
      </c>
      <c r="K411" s="10"/>
    </row>
    <row r="412" spans="4:12" ht="15">
      <c r="D412" s="2" t="s">
        <v>11</v>
      </c>
      <c r="E412" s="19">
        <v>0</v>
      </c>
      <c r="F412" s="2" t="s">
        <v>10</v>
      </c>
      <c r="I412" s="10"/>
      <c r="K412" s="10">
        <f>D410*E412</f>
        <v>0</v>
      </c>
      <c r="L412" s="2" t="s">
        <v>10</v>
      </c>
    </row>
    <row r="413" spans="4:11" ht="15">
      <c r="D413" s="2" t="s">
        <v>284</v>
      </c>
      <c r="I413" s="10"/>
      <c r="K413" s="10"/>
    </row>
    <row r="414" spans="4:11" ht="15">
      <c r="D414" s="2" t="s">
        <v>285</v>
      </c>
      <c r="I414" s="10"/>
      <c r="K414" s="10"/>
    </row>
    <row r="415" spans="4:11" ht="15">
      <c r="D415" s="2" t="s">
        <v>286</v>
      </c>
      <c r="I415" s="10"/>
      <c r="K415" s="10"/>
    </row>
    <row r="416" spans="4:11" ht="15">
      <c r="D416" s="2" t="s">
        <v>287</v>
      </c>
      <c r="I416" s="10"/>
      <c r="K416" s="10"/>
    </row>
    <row r="417" spans="4:11" ht="15">
      <c r="D417" s="2" t="s">
        <v>288</v>
      </c>
      <c r="I417" s="10"/>
      <c r="K417" s="10"/>
    </row>
    <row r="418" spans="1:11" ht="15">
      <c r="A418" s="5"/>
      <c r="B418" s="1" t="s">
        <v>289</v>
      </c>
      <c r="I418" s="10"/>
      <c r="K418" s="10"/>
    </row>
    <row r="419" spans="4:11" ht="15">
      <c r="D419" s="3">
        <v>25</v>
      </c>
      <c r="E419" s="2" t="s">
        <v>290</v>
      </c>
      <c r="I419" s="10"/>
      <c r="K419" s="10"/>
    </row>
    <row r="420" spans="4:11" ht="15">
      <c r="D420" s="2" t="s">
        <v>9</v>
      </c>
      <c r="E420" s="19">
        <v>0</v>
      </c>
      <c r="F420" s="2" t="s">
        <v>10</v>
      </c>
      <c r="I420" s="10">
        <f>D419*E420</f>
        <v>0</v>
      </c>
      <c r="J420" s="2" t="s">
        <v>10</v>
      </c>
      <c r="K420" s="10"/>
    </row>
    <row r="421" spans="4:12" ht="15">
      <c r="D421" s="2" t="s">
        <v>11</v>
      </c>
      <c r="E421" s="19">
        <v>0</v>
      </c>
      <c r="F421" s="2" t="s">
        <v>10</v>
      </c>
      <c r="K421" s="10">
        <f>D419*E421</f>
        <v>0</v>
      </c>
      <c r="L421" s="2" t="s">
        <v>10</v>
      </c>
    </row>
    <row r="422" ht="15">
      <c r="D422" s="2" t="s">
        <v>291</v>
      </c>
    </row>
    <row r="423" ht="15">
      <c r="D423" s="2" t="s">
        <v>292</v>
      </c>
    </row>
    <row r="424" ht="15">
      <c r="D424" s="2" t="s">
        <v>293</v>
      </c>
    </row>
    <row r="425" spans="1:4" ht="15">
      <c r="A425" s="5"/>
      <c r="B425" s="1" t="s">
        <v>294</v>
      </c>
      <c r="D425" s="2" t="s">
        <v>295</v>
      </c>
    </row>
    <row r="426" spans="4:5" ht="15">
      <c r="D426" s="3">
        <v>10</v>
      </c>
      <c r="E426" s="2" t="s">
        <v>290</v>
      </c>
    </row>
    <row r="427" spans="4:10" ht="15">
      <c r="D427" s="2" t="s">
        <v>9</v>
      </c>
      <c r="E427" s="19">
        <v>0</v>
      </c>
      <c r="F427" s="2" t="s">
        <v>10</v>
      </c>
      <c r="I427" s="10">
        <f>D426*E427</f>
        <v>0</v>
      </c>
      <c r="J427" s="2" t="s">
        <v>10</v>
      </c>
    </row>
    <row r="428" spans="4:12" ht="15">
      <c r="D428" s="2" t="s">
        <v>11</v>
      </c>
      <c r="E428" s="19">
        <v>0</v>
      </c>
      <c r="F428" s="2" t="s">
        <v>10</v>
      </c>
      <c r="I428" s="10"/>
      <c r="K428" s="10">
        <f>D426*E428</f>
        <v>0</v>
      </c>
      <c r="L428" s="2" t="s">
        <v>10</v>
      </c>
    </row>
    <row r="429" spans="4:11" ht="15">
      <c r="D429" s="2" t="s">
        <v>296</v>
      </c>
      <c r="I429" s="10"/>
      <c r="K429" s="10"/>
    </row>
    <row r="430" spans="4:11" ht="15">
      <c r="D430" s="2" t="s">
        <v>297</v>
      </c>
      <c r="I430" s="10"/>
      <c r="K430" s="10"/>
    </row>
    <row r="431" spans="4:11" ht="15">
      <c r="D431" s="2" t="s">
        <v>298</v>
      </c>
      <c r="I431" s="10"/>
      <c r="K431" s="10"/>
    </row>
    <row r="432" spans="4:11" ht="15">
      <c r="D432" s="2" t="s">
        <v>299</v>
      </c>
      <c r="I432" s="10"/>
      <c r="K432" s="10"/>
    </row>
    <row r="433" spans="4:11" ht="15">
      <c r="D433" s="2" t="s">
        <v>300</v>
      </c>
      <c r="I433" s="10"/>
      <c r="K433" s="10"/>
    </row>
    <row r="434" spans="1:11" ht="15">
      <c r="A434" s="5"/>
      <c r="B434" s="1" t="s">
        <v>301</v>
      </c>
      <c r="I434" s="10"/>
      <c r="K434" s="10"/>
    </row>
    <row r="435" spans="4:11" ht="15">
      <c r="D435" s="3">
        <v>25</v>
      </c>
      <c r="E435" s="2" t="s">
        <v>290</v>
      </c>
      <c r="I435" s="10"/>
      <c r="K435" s="10"/>
    </row>
    <row r="436" spans="4:11" ht="15">
      <c r="D436" s="2" t="s">
        <v>9</v>
      </c>
      <c r="E436" s="19">
        <v>0</v>
      </c>
      <c r="F436" s="2" t="s">
        <v>10</v>
      </c>
      <c r="I436" s="10">
        <f>D435*E436</f>
        <v>0</v>
      </c>
      <c r="J436" s="2" t="s">
        <v>10</v>
      </c>
      <c r="K436" s="10"/>
    </row>
    <row r="437" spans="4:12" ht="15">
      <c r="D437" s="2" t="s">
        <v>11</v>
      </c>
      <c r="E437" s="19">
        <v>0</v>
      </c>
      <c r="F437" s="2" t="s">
        <v>10</v>
      </c>
      <c r="I437" s="10"/>
      <c r="K437" s="10">
        <f>D435*E437</f>
        <v>0</v>
      </c>
      <c r="L437" s="2" t="s">
        <v>10</v>
      </c>
    </row>
    <row r="438" spans="4:11" ht="15">
      <c r="D438" s="2" t="s">
        <v>302</v>
      </c>
      <c r="I438" s="10"/>
      <c r="K438" s="10"/>
    </row>
    <row r="439" spans="4:11" ht="15">
      <c r="D439" s="2" t="s">
        <v>303</v>
      </c>
      <c r="I439" s="10"/>
      <c r="K439" s="10"/>
    </row>
    <row r="440" spans="4:11" ht="15">
      <c r="D440" s="2" t="s">
        <v>304</v>
      </c>
      <c r="I440" s="10"/>
      <c r="K440" s="10"/>
    </row>
    <row r="441" spans="1:11" ht="15">
      <c r="A441" s="5"/>
      <c r="B441" s="1" t="s">
        <v>305</v>
      </c>
      <c r="I441" s="10"/>
      <c r="K441" s="10"/>
    </row>
    <row r="442" spans="4:11" ht="15">
      <c r="D442" s="3">
        <v>5</v>
      </c>
      <c r="E442" s="2" t="s">
        <v>290</v>
      </c>
      <c r="I442" s="10"/>
      <c r="K442" s="10"/>
    </row>
    <row r="443" spans="4:11" ht="15">
      <c r="D443" s="2" t="s">
        <v>9</v>
      </c>
      <c r="E443" s="19">
        <v>0</v>
      </c>
      <c r="F443" s="2" t="s">
        <v>10</v>
      </c>
      <c r="I443" s="10">
        <f>D442*E443</f>
        <v>0</v>
      </c>
      <c r="J443" s="2" t="s">
        <v>10</v>
      </c>
      <c r="K443" s="10"/>
    </row>
    <row r="444" spans="4:12" ht="15">
      <c r="D444" s="2" t="s">
        <v>11</v>
      </c>
      <c r="E444" s="19">
        <v>0</v>
      </c>
      <c r="F444" s="2" t="s">
        <v>10</v>
      </c>
      <c r="I444" s="10"/>
      <c r="K444" s="10">
        <f>D442*E444</f>
        <v>0</v>
      </c>
      <c r="L444" s="2" t="s">
        <v>10</v>
      </c>
    </row>
    <row r="445" spans="4:11" ht="15">
      <c r="D445" s="2" t="s">
        <v>306</v>
      </c>
      <c r="I445" s="10"/>
      <c r="K445" s="10"/>
    </row>
    <row r="446" spans="1:11" ht="15">
      <c r="A446" s="5"/>
      <c r="B446" s="1" t="s">
        <v>210</v>
      </c>
      <c r="D446" s="2" t="s">
        <v>307</v>
      </c>
      <c r="I446" s="10"/>
      <c r="K446" s="10"/>
    </row>
    <row r="447" spans="4:11" ht="15">
      <c r="D447" s="3">
        <v>1</v>
      </c>
      <c r="E447" s="2" t="s">
        <v>308</v>
      </c>
      <c r="I447" s="10"/>
      <c r="K447" s="10"/>
    </row>
    <row r="448" spans="4:11" ht="15">
      <c r="D448" s="2" t="s">
        <v>9</v>
      </c>
      <c r="E448" s="19">
        <v>0</v>
      </c>
      <c r="F448" s="2" t="s">
        <v>10</v>
      </c>
      <c r="I448" s="10">
        <f>D447*E448</f>
        <v>0</v>
      </c>
      <c r="J448" s="2" t="s">
        <v>10</v>
      </c>
      <c r="K448" s="10"/>
    </row>
    <row r="449" spans="4:12" ht="15">
      <c r="D449" s="2" t="s">
        <v>11</v>
      </c>
      <c r="E449" s="19">
        <v>0</v>
      </c>
      <c r="F449" s="2" t="s">
        <v>10</v>
      </c>
      <c r="I449" s="10"/>
      <c r="K449" s="10">
        <f>D447*E449</f>
        <v>0</v>
      </c>
      <c r="L449" s="2" t="s">
        <v>10</v>
      </c>
    </row>
    <row r="450" spans="1:9" ht="15">
      <c r="A450" s="5"/>
      <c r="B450" s="1" t="s">
        <v>210</v>
      </c>
      <c r="C450" s="2" t="s">
        <v>309</v>
      </c>
      <c r="I450" s="10"/>
    </row>
    <row r="451" spans="3:9" ht="15">
      <c r="C451" s="3">
        <v>1</v>
      </c>
      <c r="D451" s="2" t="s">
        <v>308</v>
      </c>
      <c r="I451" s="10"/>
    </row>
    <row r="452" spans="3:10" ht="15">
      <c r="C452" s="2" t="s">
        <v>9</v>
      </c>
      <c r="D452" s="19">
        <v>0</v>
      </c>
      <c r="F452" s="2" t="s">
        <v>10</v>
      </c>
      <c r="I452" s="10">
        <f>C451*D452</f>
        <v>0</v>
      </c>
      <c r="J452" s="2" t="s">
        <v>10</v>
      </c>
    </row>
    <row r="453" spans="3:12" ht="15">
      <c r="C453" s="2" t="s">
        <v>11</v>
      </c>
      <c r="D453" s="19">
        <v>0</v>
      </c>
      <c r="F453" s="2" t="s">
        <v>10</v>
      </c>
      <c r="I453" s="10"/>
      <c r="K453" s="10">
        <f>C451*D453</f>
        <v>0</v>
      </c>
      <c r="L453" s="2" t="s">
        <v>10</v>
      </c>
    </row>
    <row r="454" spans="1:11" ht="15">
      <c r="A454" s="5"/>
      <c r="B454" s="1" t="s">
        <v>210</v>
      </c>
      <c r="C454" s="2" t="s">
        <v>310</v>
      </c>
      <c r="I454" s="10"/>
      <c r="K454" s="10"/>
    </row>
    <row r="455" spans="3:11" ht="15">
      <c r="C455" s="3">
        <v>1</v>
      </c>
      <c r="D455" s="2" t="s">
        <v>308</v>
      </c>
      <c r="I455" s="10"/>
      <c r="K455" s="10"/>
    </row>
    <row r="456" spans="3:11" ht="15">
      <c r="C456" s="2" t="s">
        <v>9</v>
      </c>
      <c r="D456" s="19">
        <v>0</v>
      </c>
      <c r="F456" s="2" t="s">
        <v>10</v>
      </c>
      <c r="I456" s="10">
        <f>C455*D456</f>
        <v>0</v>
      </c>
      <c r="J456" s="2" t="s">
        <v>10</v>
      </c>
      <c r="K456" s="10"/>
    </row>
    <row r="457" spans="3:12" ht="15">
      <c r="C457" s="2" t="s">
        <v>11</v>
      </c>
      <c r="D457" s="19">
        <v>0</v>
      </c>
      <c r="F457" s="2" t="s">
        <v>10</v>
      </c>
      <c r="I457" s="10"/>
      <c r="K457" s="10">
        <f>C455*D457</f>
        <v>0</v>
      </c>
      <c r="L457" s="2" t="s">
        <v>10</v>
      </c>
    </row>
    <row r="458" spans="1:11" ht="15">
      <c r="A458" s="5"/>
      <c r="B458" s="1" t="s">
        <v>210</v>
      </c>
      <c r="C458" s="2" t="s">
        <v>311</v>
      </c>
      <c r="I458" s="10"/>
      <c r="K458" s="10"/>
    </row>
    <row r="459" spans="3:11" ht="15">
      <c r="C459" s="3">
        <v>1</v>
      </c>
      <c r="D459" s="2" t="s">
        <v>308</v>
      </c>
      <c r="I459" s="10"/>
      <c r="K459" s="10"/>
    </row>
    <row r="460" spans="3:11" ht="15">
      <c r="C460" s="2" t="s">
        <v>9</v>
      </c>
      <c r="D460" s="19">
        <v>0</v>
      </c>
      <c r="F460" s="2" t="s">
        <v>10</v>
      </c>
      <c r="I460" s="10">
        <f>C459*D460</f>
        <v>0</v>
      </c>
      <c r="J460" s="2" t="s">
        <v>10</v>
      </c>
      <c r="K460" s="10"/>
    </row>
    <row r="461" spans="3:12" ht="15">
      <c r="C461" s="2" t="s">
        <v>11</v>
      </c>
      <c r="D461" s="19">
        <v>0</v>
      </c>
      <c r="F461" s="2" t="s">
        <v>10</v>
      </c>
      <c r="I461" s="10"/>
      <c r="K461" s="10">
        <f>C459*D461</f>
        <v>0</v>
      </c>
      <c r="L461" s="2" t="s">
        <v>10</v>
      </c>
    </row>
    <row r="462" spans="2:12" ht="15">
      <c r="B462" s="1" t="s">
        <v>210</v>
      </c>
      <c r="C462" s="24" t="s">
        <v>641</v>
      </c>
      <c r="D462" s="24"/>
      <c r="E462" s="24"/>
      <c r="F462" s="2"/>
      <c r="I462" s="10"/>
      <c r="K462" s="10"/>
      <c r="L462" s="2"/>
    </row>
    <row r="463" spans="3:12" ht="15">
      <c r="C463" s="21">
        <v>1</v>
      </c>
      <c r="D463" s="17" t="s">
        <v>24</v>
      </c>
      <c r="F463" s="2"/>
      <c r="I463" s="10"/>
      <c r="K463" s="10"/>
      <c r="L463" s="2"/>
    </row>
    <row r="464" spans="3:11" ht="15">
      <c r="C464" s="2" t="s">
        <v>9</v>
      </c>
      <c r="D464" s="19">
        <v>0</v>
      </c>
      <c r="F464" s="2" t="s">
        <v>10</v>
      </c>
      <c r="I464" s="10">
        <f>C463*D464</f>
        <v>0</v>
      </c>
      <c r="J464" s="2" t="s">
        <v>10</v>
      </c>
      <c r="K464" s="10"/>
    </row>
    <row r="465" spans="3:12" ht="15">
      <c r="C465" s="2" t="s">
        <v>11</v>
      </c>
      <c r="D465" s="19">
        <v>0</v>
      </c>
      <c r="F465" s="2" t="s">
        <v>10</v>
      </c>
      <c r="K465" s="10">
        <f>C463*D465</f>
        <v>0</v>
      </c>
      <c r="L465" s="2" t="s">
        <v>10</v>
      </c>
    </row>
    <row r="466" ht="15">
      <c r="C466" s="2" t="s">
        <v>312</v>
      </c>
    </row>
    <row r="467" spans="9:10" ht="15">
      <c r="I467" s="10">
        <f>SUM(I201:I464,I157:I188,I145,I111:I119,I75:I101,I45:I67,I9:I34)</f>
        <v>0</v>
      </c>
      <c r="J467" s="2" t="s">
        <v>10</v>
      </c>
    </row>
    <row r="468" spans="11:23" ht="15">
      <c r="K468" s="10">
        <f>SUM(K158:K465,K125:K146,K76:K120,K60:K68,K10:K50)</f>
        <v>0</v>
      </c>
      <c r="L468" s="2" t="s">
        <v>10</v>
      </c>
      <c r="P468" s="23"/>
      <c r="Q468" s="23"/>
      <c r="R468" s="23"/>
      <c r="S468" s="23"/>
      <c r="T468" s="23"/>
      <c r="U468" s="18"/>
      <c r="V468" s="18"/>
      <c r="W468" s="18"/>
    </row>
    <row r="469" ht="15">
      <c r="D469" s="2" t="s">
        <v>313</v>
      </c>
    </row>
    <row r="470" ht="15">
      <c r="D470" s="2" t="s">
        <v>314</v>
      </c>
    </row>
    <row r="471" ht="15">
      <c r="D471" s="2" t="s">
        <v>315</v>
      </c>
    </row>
    <row r="472" ht="15">
      <c r="D472" s="2" t="s">
        <v>316</v>
      </c>
    </row>
    <row r="473" ht="15">
      <c r="D473" s="2" t="s">
        <v>317</v>
      </c>
    </row>
    <row r="474" spans="1:4" ht="15">
      <c r="A474" s="5"/>
      <c r="B474" s="1" t="s">
        <v>318</v>
      </c>
      <c r="D474" s="2" t="s">
        <v>319</v>
      </c>
    </row>
    <row r="475" ht="15">
      <c r="D475" s="2" t="s">
        <v>320</v>
      </c>
    </row>
    <row r="476" spans="4:5" ht="15">
      <c r="D476" s="3">
        <v>1</v>
      </c>
      <c r="E476" s="2" t="s">
        <v>24</v>
      </c>
    </row>
    <row r="477" spans="4:10" ht="15">
      <c r="D477" s="2" t="s">
        <v>9</v>
      </c>
      <c r="E477" s="19">
        <v>0</v>
      </c>
      <c r="F477" s="2" t="s">
        <v>10</v>
      </c>
      <c r="I477" s="10">
        <f>D476*E477</f>
        <v>0</v>
      </c>
      <c r="J477" s="2" t="s">
        <v>10</v>
      </c>
    </row>
    <row r="478" spans="4:12" ht="15">
      <c r="D478" s="2" t="s">
        <v>11</v>
      </c>
      <c r="E478" s="19">
        <v>0</v>
      </c>
      <c r="F478" s="2" t="s">
        <v>10</v>
      </c>
      <c r="I478" s="10"/>
      <c r="K478" s="10">
        <f>D476*E478</f>
        <v>0</v>
      </c>
      <c r="L478" s="2" t="s">
        <v>10</v>
      </c>
    </row>
    <row r="479" spans="4:11" ht="15">
      <c r="D479" s="2" t="s">
        <v>321</v>
      </c>
      <c r="I479" s="10"/>
      <c r="K479" s="10"/>
    </row>
    <row r="480" spans="4:11" ht="15">
      <c r="D480" s="2" t="s">
        <v>316</v>
      </c>
      <c r="I480" s="10"/>
      <c r="K480" s="10"/>
    </row>
    <row r="481" spans="4:11" ht="15">
      <c r="D481" s="2" t="s">
        <v>317</v>
      </c>
      <c r="I481" s="10"/>
      <c r="K481" s="10"/>
    </row>
    <row r="482" spans="1:11" ht="15">
      <c r="A482" s="5"/>
      <c r="B482" s="1" t="s">
        <v>322</v>
      </c>
      <c r="D482" s="2" t="s">
        <v>323</v>
      </c>
      <c r="I482" s="10"/>
      <c r="K482" s="10"/>
    </row>
    <row r="483" spans="4:11" ht="15">
      <c r="D483" s="2" t="s">
        <v>324</v>
      </c>
      <c r="I483" s="10"/>
      <c r="K483" s="10"/>
    </row>
    <row r="484" spans="4:11" ht="15">
      <c r="D484" s="3">
        <v>2</v>
      </c>
      <c r="E484" s="2" t="s">
        <v>24</v>
      </c>
      <c r="I484" s="10"/>
      <c r="K484" s="10"/>
    </row>
    <row r="485" spans="4:11" ht="15">
      <c r="D485" s="2" t="s">
        <v>9</v>
      </c>
      <c r="E485" s="19">
        <v>0</v>
      </c>
      <c r="F485" s="2" t="s">
        <v>10</v>
      </c>
      <c r="I485" s="10">
        <f>D484*E485</f>
        <v>0</v>
      </c>
      <c r="J485" s="2" t="s">
        <v>10</v>
      </c>
      <c r="K485" s="10"/>
    </row>
    <row r="486" spans="4:12" ht="15">
      <c r="D486" s="2" t="s">
        <v>11</v>
      </c>
      <c r="E486" s="19">
        <v>0</v>
      </c>
      <c r="F486" s="2" t="s">
        <v>10</v>
      </c>
      <c r="I486" s="10"/>
      <c r="K486" s="10">
        <f>D484*E486</f>
        <v>0</v>
      </c>
      <c r="L486" s="2" t="s">
        <v>10</v>
      </c>
    </row>
    <row r="487" spans="1:11" ht="15">
      <c r="A487" s="5"/>
      <c r="B487" s="1" t="s">
        <v>325</v>
      </c>
      <c r="D487" s="2" t="s">
        <v>323</v>
      </c>
      <c r="I487" s="10"/>
      <c r="K487" s="10"/>
    </row>
    <row r="488" spans="4:11" ht="15">
      <c r="D488" s="2" t="s">
        <v>326</v>
      </c>
      <c r="I488" s="10"/>
      <c r="K488" s="10"/>
    </row>
    <row r="489" spans="4:11" ht="15">
      <c r="D489" s="3">
        <v>3</v>
      </c>
      <c r="E489" s="2" t="s">
        <v>24</v>
      </c>
      <c r="I489" s="10"/>
      <c r="K489" s="10"/>
    </row>
    <row r="490" spans="4:11" ht="15">
      <c r="D490" s="2" t="s">
        <v>9</v>
      </c>
      <c r="E490" s="19">
        <v>0</v>
      </c>
      <c r="F490" s="2" t="s">
        <v>10</v>
      </c>
      <c r="I490" s="10">
        <f>D489*E490</f>
        <v>0</v>
      </c>
      <c r="J490" s="2" t="s">
        <v>10</v>
      </c>
      <c r="K490" s="10"/>
    </row>
    <row r="491" spans="4:12" ht="15">
      <c r="D491" s="2" t="s">
        <v>11</v>
      </c>
      <c r="E491" s="19">
        <v>0</v>
      </c>
      <c r="F491" s="2" t="s">
        <v>10</v>
      </c>
      <c r="I491" s="10"/>
      <c r="K491" s="10">
        <f>D489*E491</f>
        <v>0</v>
      </c>
      <c r="L491" s="2" t="s">
        <v>10</v>
      </c>
    </row>
    <row r="492" spans="1:11" ht="15">
      <c r="A492" s="5"/>
      <c r="B492" s="1" t="s">
        <v>327</v>
      </c>
      <c r="D492" s="2" t="s">
        <v>323</v>
      </c>
      <c r="I492" s="10"/>
      <c r="K492" s="10"/>
    </row>
    <row r="493" spans="4:11" ht="15">
      <c r="D493" s="2" t="s">
        <v>328</v>
      </c>
      <c r="I493" s="10"/>
      <c r="K493" s="10"/>
    </row>
    <row r="494" spans="4:11" ht="15">
      <c r="D494" s="3">
        <v>1</v>
      </c>
      <c r="E494" s="2" t="s">
        <v>24</v>
      </c>
      <c r="I494" s="10"/>
      <c r="K494" s="10"/>
    </row>
    <row r="495" spans="4:11" ht="15">
      <c r="D495" s="2" t="s">
        <v>9</v>
      </c>
      <c r="E495" s="19">
        <v>0</v>
      </c>
      <c r="F495" s="2" t="s">
        <v>10</v>
      </c>
      <c r="I495" s="10">
        <f>D494*E495</f>
        <v>0</v>
      </c>
      <c r="J495" s="2" t="s">
        <v>10</v>
      </c>
      <c r="K495" s="10"/>
    </row>
    <row r="496" spans="4:12" ht="15">
      <c r="D496" s="2" t="s">
        <v>11</v>
      </c>
      <c r="E496" s="19">
        <v>0</v>
      </c>
      <c r="F496" s="2" t="s">
        <v>10</v>
      </c>
      <c r="I496" s="10"/>
      <c r="K496" s="10">
        <f>D494*E496</f>
        <v>0</v>
      </c>
      <c r="L496" s="2" t="s">
        <v>10</v>
      </c>
    </row>
    <row r="497" spans="1:11" ht="15">
      <c r="A497" s="5"/>
      <c r="B497" s="1" t="s">
        <v>329</v>
      </c>
      <c r="D497" s="2" t="s">
        <v>323</v>
      </c>
      <c r="I497" s="10"/>
      <c r="K497" s="10"/>
    </row>
    <row r="498" spans="4:11" ht="15">
      <c r="D498" s="2" t="s">
        <v>330</v>
      </c>
      <c r="I498" s="10"/>
      <c r="K498" s="10"/>
    </row>
    <row r="499" spans="4:11" ht="15">
      <c r="D499" s="3">
        <v>1</v>
      </c>
      <c r="E499" s="2" t="s">
        <v>24</v>
      </c>
      <c r="I499" s="10"/>
      <c r="K499" s="10"/>
    </row>
    <row r="500" spans="4:11" ht="15">
      <c r="D500" s="2" t="s">
        <v>9</v>
      </c>
      <c r="E500" s="19">
        <v>0</v>
      </c>
      <c r="F500" s="2" t="s">
        <v>10</v>
      </c>
      <c r="I500" s="10">
        <f>D499*E500</f>
        <v>0</v>
      </c>
      <c r="J500" s="2" t="s">
        <v>10</v>
      </c>
      <c r="K500" s="10"/>
    </row>
    <row r="501" spans="4:12" ht="15">
      <c r="D501" s="2" t="s">
        <v>11</v>
      </c>
      <c r="E501" s="19">
        <v>0</v>
      </c>
      <c r="F501" s="2" t="s">
        <v>10</v>
      </c>
      <c r="I501" s="10"/>
      <c r="K501" s="10">
        <f>D499*E501</f>
        <v>0</v>
      </c>
      <c r="L501" s="2" t="s">
        <v>10</v>
      </c>
    </row>
    <row r="502" spans="1:11" ht="15">
      <c r="A502" s="5"/>
      <c r="B502" s="1" t="s">
        <v>331</v>
      </c>
      <c r="D502" s="2" t="s">
        <v>323</v>
      </c>
      <c r="I502" s="10"/>
      <c r="K502" s="10"/>
    </row>
    <row r="503" spans="4:11" ht="15">
      <c r="D503" s="2" t="s">
        <v>332</v>
      </c>
      <c r="I503" s="10"/>
      <c r="K503" s="10"/>
    </row>
    <row r="504" spans="4:11" ht="15">
      <c r="D504" s="3">
        <v>4</v>
      </c>
      <c r="E504" s="2" t="s">
        <v>24</v>
      </c>
      <c r="I504" s="10"/>
      <c r="K504" s="10"/>
    </row>
    <row r="505" spans="4:11" ht="15">
      <c r="D505" s="2" t="s">
        <v>9</v>
      </c>
      <c r="E505" s="19">
        <v>0</v>
      </c>
      <c r="F505" s="2" t="s">
        <v>10</v>
      </c>
      <c r="I505" s="10">
        <f>D504*E505</f>
        <v>0</v>
      </c>
      <c r="J505" s="2" t="s">
        <v>10</v>
      </c>
      <c r="K505" s="10"/>
    </row>
    <row r="506" spans="4:12" ht="15">
      <c r="D506" s="2" t="s">
        <v>11</v>
      </c>
      <c r="E506" s="19">
        <v>0</v>
      </c>
      <c r="F506" s="2" t="s">
        <v>10</v>
      </c>
      <c r="I506" s="10"/>
      <c r="K506" s="10">
        <f>D504*E506</f>
        <v>0</v>
      </c>
      <c r="L506" s="2" t="s">
        <v>10</v>
      </c>
    </row>
    <row r="507" spans="4:11" ht="15">
      <c r="D507" s="2" t="s">
        <v>313</v>
      </c>
      <c r="I507" s="10"/>
      <c r="K507" s="10"/>
    </row>
    <row r="508" spans="4:11" ht="15">
      <c r="D508" s="2" t="s">
        <v>314</v>
      </c>
      <c r="I508" s="10"/>
      <c r="K508" s="10"/>
    </row>
    <row r="509" spans="4:11" ht="15">
      <c r="D509" s="2" t="s">
        <v>321</v>
      </c>
      <c r="I509" s="10"/>
      <c r="K509" s="10"/>
    </row>
    <row r="510" spans="4:11" ht="15">
      <c r="D510" s="2" t="s">
        <v>316</v>
      </c>
      <c r="I510" s="10"/>
      <c r="K510" s="10"/>
    </row>
    <row r="511" spans="4:11" ht="15">
      <c r="D511" s="2" t="s">
        <v>333</v>
      </c>
      <c r="I511" s="10"/>
      <c r="K511" s="10"/>
    </row>
    <row r="512" spans="1:11" ht="15">
      <c r="A512" s="5"/>
      <c r="B512" s="1" t="s">
        <v>334</v>
      </c>
      <c r="D512" s="2" t="s">
        <v>323</v>
      </c>
      <c r="I512" s="10"/>
      <c r="K512" s="10"/>
    </row>
    <row r="513" spans="4:11" ht="15">
      <c r="D513" s="2" t="s">
        <v>335</v>
      </c>
      <c r="I513" s="10"/>
      <c r="K513" s="10"/>
    </row>
    <row r="514" spans="4:11" ht="15">
      <c r="D514" s="3">
        <v>1</v>
      </c>
      <c r="E514" s="2" t="s">
        <v>24</v>
      </c>
      <c r="I514" s="10"/>
      <c r="K514" s="10"/>
    </row>
    <row r="515" spans="4:11" ht="15">
      <c r="D515" s="2" t="s">
        <v>9</v>
      </c>
      <c r="E515" s="19">
        <v>0</v>
      </c>
      <c r="F515" s="2" t="s">
        <v>10</v>
      </c>
      <c r="I515" s="10">
        <f>D514*E515</f>
        <v>0</v>
      </c>
      <c r="J515" s="2" t="s">
        <v>10</v>
      </c>
      <c r="K515" s="10"/>
    </row>
    <row r="516" spans="4:12" ht="15">
      <c r="D516" s="2" t="s">
        <v>11</v>
      </c>
      <c r="E516" s="19">
        <v>0</v>
      </c>
      <c r="F516" s="2" t="s">
        <v>10</v>
      </c>
      <c r="I516" s="10"/>
      <c r="K516" s="10">
        <f>D514*E516</f>
        <v>0</v>
      </c>
      <c r="L516" s="2" t="s">
        <v>10</v>
      </c>
    </row>
    <row r="517" spans="4:11" ht="15">
      <c r="D517" s="2" t="s">
        <v>336</v>
      </c>
      <c r="I517" s="10"/>
      <c r="K517" s="10"/>
    </row>
    <row r="518" spans="4:11" ht="15">
      <c r="D518" s="2" t="s">
        <v>337</v>
      </c>
      <c r="I518" s="10"/>
      <c r="K518" s="10"/>
    </row>
    <row r="519" spans="4:11" ht="15">
      <c r="D519" s="2" t="s">
        <v>77</v>
      </c>
      <c r="I519" s="10"/>
      <c r="K519" s="10"/>
    </row>
    <row r="520" spans="4:11" ht="15">
      <c r="D520" s="2" t="s">
        <v>338</v>
      </c>
      <c r="I520" s="10"/>
      <c r="K520" s="10"/>
    </row>
    <row r="521" spans="1:11" ht="15">
      <c r="A521" s="5"/>
      <c r="B521" s="1" t="s">
        <v>339</v>
      </c>
      <c r="D521" s="2" t="s">
        <v>340</v>
      </c>
      <c r="I521" s="10"/>
      <c r="K521" s="10"/>
    </row>
    <row r="522" spans="4:11" ht="15">
      <c r="D522" s="2" t="s">
        <v>341</v>
      </c>
      <c r="I522" s="10"/>
      <c r="K522" s="10"/>
    </row>
    <row r="523" spans="9:11" ht="15">
      <c r="I523" s="10"/>
      <c r="K523" s="10"/>
    </row>
    <row r="524" spans="4:11" ht="15">
      <c r="D524" s="3">
        <v>13</v>
      </c>
      <c r="E524" s="2" t="s">
        <v>24</v>
      </c>
      <c r="I524" s="10"/>
      <c r="K524" s="10"/>
    </row>
    <row r="525" spans="4:11" ht="15">
      <c r="D525" s="2" t="s">
        <v>9</v>
      </c>
      <c r="E525" s="19">
        <v>0</v>
      </c>
      <c r="F525" s="2" t="s">
        <v>10</v>
      </c>
      <c r="I525" s="10">
        <f>D524*E525</f>
        <v>0</v>
      </c>
      <c r="J525" s="2" t="s">
        <v>10</v>
      </c>
      <c r="K525" s="10"/>
    </row>
    <row r="526" spans="4:12" ht="15">
      <c r="D526" s="2" t="s">
        <v>11</v>
      </c>
      <c r="E526" s="19">
        <v>0</v>
      </c>
      <c r="F526" s="2" t="s">
        <v>10</v>
      </c>
      <c r="I526" s="10"/>
      <c r="K526" s="10">
        <f>D524*E526</f>
        <v>0</v>
      </c>
      <c r="L526" s="2" t="s">
        <v>10</v>
      </c>
    </row>
    <row r="527" spans="4:11" ht="15">
      <c r="D527" s="2" t="s">
        <v>342</v>
      </c>
      <c r="I527" s="10"/>
      <c r="K527" s="10"/>
    </row>
    <row r="528" spans="1:11" ht="15">
      <c r="A528" s="5"/>
      <c r="B528" s="1" t="s">
        <v>343</v>
      </c>
      <c r="D528" s="2" t="s">
        <v>344</v>
      </c>
      <c r="I528" s="10"/>
      <c r="K528" s="10"/>
    </row>
    <row r="529" spans="4:11" ht="15">
      <c r="D529" s="2" t="s">
        <v>345</v>
      </c>
      <c r="I529" s="10"/>
      <c r="K529" s="10"/>
    </row>
    <row r="530" spans="9:11" ht="15">
      <c r="I530" s="10"/>
      <c r="K530" s="10"/>
    </row>
    <row r="531" spans="4:11" ht="15">
      <c r="D531" s="3">
        <v>13</v>
      </c>
      <c r="E531" s="2" t="s">
        <v>24</v>
      </c>
      <c r="I531" s="10"/>
      <c r="K531" s="10"/>
    </row>
    <row r="532" spans="4:11" ht="15">
      <c r="D532" s="2" t="s">
        <v>9</v>
      </c>
      <c r="E532" s="19">
        <v>0</v>
      </c>
      <c r="F532" s="2" t="s">
        <v>10</v>
      </c>
      <c r="I532" s="10">
        <f>D531*E532</f>
        <v>0</v>
      </c>
      <c r="J532" s="2" t="s">
        <v>10</v>
      </c>
      <c r="K532" s="10"/>
    </row>
    <row r="533" spans="4:12" ht="15">
      <c r="D533" s="2" t="s">
        <v>11</v>
      </c>
      <c r="E533" s="19">
        <v>0</v>
      </c>
      <c r="F533" s="2" t="s">
        <v>10</v>
      </c>
      <c r="I533" s="10"/>
      <c r="K533" s="10">
        <f>D531*E533</f>
        <v>0</v>
      </c>
      <c r="L533" s="2" t="s">
        <v>10</v>
      </c>
    </row>
    <row r="534" spans="9:11" ht="15">
      <c r="I534" s="10"/>
      <c r="K534" s="10"/>
    </row>
    <row r="535" spans="4:11" ht="15">
      <c r="D535" s="2" t="s">
        <v>346</v>
      </c>
      <c r="I535" s="10"/>
      <c r="K535" s="10"/>
    </row>
    <row r="536" spans="4:11" ht="15">
      <c r="D536" s="2" t="s">
        <v>347</v>
      </c>
      <c r="I536" s="10"/>
      <c r="K536" s="10"/>
    </row>
    <row r="537" spans="4:11" ht="15">
      <c r="D537" s="2" t="s">
        <v>348</v>
      </c>
      <c r="I537" s="10"/>
      <c r="K537" s="10"/>
    </row>
    <row r="538" spans="1:11" ht="15">
      <c r="A538" s="5"/>
      <c r="B538" s="1" t="s">
        <v>349</v>
      </c>
      <c r="D538" s="2" t="s">
        <v>350</v>
      </c>
      <c r="I538" s="10"/>
      <c r="K538" s="10"/>
    </row>
    <row r="539" spans="9:11" ht="15">
      <c r="I539" s="10"/>
      <c r="K539" s="10"/>
    </row>
    <row r="540" spans="9:11" ht="15">
      <c r="I540" s="10"/>
      <c r="K540" s="10"/>
    </row>
    <row r="541" spans="4:11" ht="15">
      <c r="D541" s="3">
        <v>13</v>
      </c>
      <c r="E541" s="2" t="s">
        <v>24</v>
      </c>
      <c r="I541" s="10"/>
      <c r="K541" s="10"/>
    </row>
    <row r="542" spans="4:11" ht="15">
      <c r="D542" s="2" t="s">
        <v>9</v>
      </c>
      <c r="E542" s="19">
        <v>0</v>
      </c>
      <c r="F542" s="2" t="s">
        <v>10</v>
      </c>
      <c r="I542" s="10">
        <f>D541*E542</f>
        <v>0</v>
      </c>
      <c r="J542" s="2" t="s">
        <v>10</v>
      </c>
      <c r="K542" s="10"/>
    </row>
    <row r="543" spans="4:12" ht="15">
      <c r="D543" s="2" t="s">
        <v>11</v>
      </c>
      <c r="E543" s="19">
        <v>0</v>
      </c>
      <c r="F543" s="2" t="s">
        <v>10</v>
      </c>
      <c r="I543" s="10"/>
      <c r="K543" s="10">
        <f>D541*E543</f>
        <v>0</v>
      </c>
      <c r="L543" s="2" t="s">
        <v>10</v>
      </c>
    </row>
    <row r="544" spans="4:11" ht="15">
      <c r="D544" s="2" t="s">
        <v>351</v>
      </c>
      <c r="I544" s="10"/>
      <c r="K544" s="10"/>
    </row>
    <row r="545" spans="4:11" ht="15">
      <c r="D545" s="2" t="s">
        <v>352</v>
      </c>
      <c r="I545" s="10"/>
      <c r="K545" s="10"/>
    </row>
    <row r="546" spans="4:11" ht="15">
      <c r="D546" s="2" t="s">
        <v>353</v>
      </c>
      <c r="I546" s="10"/>
      <c r="K546" s="10"/>
    </row>
    <row r="547" spans="4:11" ht="15">
      <c r="D547" s="2" t="s">
        <v>354</v>
      </c>
      <c r="I547" s="10"/>
      <c r="K547" s="10"/>
    </row>
    <row r="548" spans="4:11" ht="15">
      <c r="D548" s="2" t="s">
        <v>355</v>
      </c>
      <c r="I548" s="10"/>
      <c r="K548" s="10"/>
    </row>
    <row r="549" spans="4:11" ht="15">
      <c r="D549" s="2" t="s">
        <v>77</v>
      </c>
      <c r="I549" s="10"/>
      <c r="K549" s="10"/>
    </row>
    <row r="550" spans="1:11" ht="15">
      <c r="A550" s="5"/>
      <c r="B550" s="1" t="s">
        <v>356</v>
      </c>
      <c r="D550" s="2" t="s">
        <v>357</v>
      </c>
      <c r="I550" s="10"/>
      <c r="K550" s="10"/>
    </row>
    <row r="551" spans="9:11" ht="15">
      <c r="I551" s="10"/>
      <c r="K551" s="10"/>
    </row>
    <row r="552" spans="4:11" ht="15">
      <c r="D552" s="3">
        <v>26</v>
      </c>
      <c r="E552" s="2" t="s">
        <v>24</v>
      </c>
      <c r="I552" s="10"/>
      <c r="K552" s="10"/>
    </row>
    <row r="553" spans="4:11" ht="15">
      <c r="D553" s="2" t="s">
        <v>9</v>
      </c>
      <c r="E553" s="19">
        <v>0</v>
      </c>
      <c r="F553" s="2" t="s">
        <v>10</v>
      </c>
      <c r="I553" s="10">
        <f>D552*E553</f>
        <v>0</v>
      </c>
      <c r="J553" s="2" t="s">
        <v>10</v>
      </c>
      <c r="K553" s="10"/>
    </row>
    <row r="554" spans="4:12" ht="15">
      <c r="D554" s="2" t="s">
        <v>11</v>
      </c>
      <c r="E554" s="19">
        <v>0</v>
      </c>
      <c r="F554" s="2" t="s">
        <v>10</v>
      </c>
      <c r="I554" s="10"/>
      <c r="K554" s="10">
        <f>D552*E554</f>
        <v>0</v>
      </c>
      <c r="L554" s="2" t="s">
        <v>10</v>
      </c>
    </row>
    <row r="555" spans="9:11" ht="15">
      <c r="I555" s="10"/>
      <c r="K555" s="10"/>
    </row>
    <row r="556" spans="4:11" ht="15">
      <c r="D556" s="2" t="s">
        <v>0</v>
      </c>
      <c r="I556" s="10"/>
      <c r="K556" s="10"/>
    </row>
    <row r="557" spans="4:11" ht="15">
      <c r="D557" s="2" t="s">
        <v>1</v>
      </c>
      <c r="I557" s="10"/>
      <c r="K557" s="10"/>
    </row>
    <row r="558" spans="4:11" ht="15">
      <c r="D558" s="2" t="s">
        <v>2</v>
      </c>
      <c r="I558" s="10"/>
      <c r="K558" s="10"/>
    </row>
    <row r="559" spans="4:11" ht="15">
      <c r="D559" s="2" t="s">
        <v>3</v>
      </c>
      <c r="I559" s="10"/>
      <c r="K559" s="10"/>
    </row>
    <row r="560" spans="4:11" ht="15">
      <c r="D560" s="2" t="s">
        <v>358</v>
      </c>
      <c r="I560" s="10"/>
      <c r="K560" s="10"/>
    </row>
    <row r="561" spans="4:11" ht="15">
      <c r="D561" s="2" t="s">
        <v>359</v>
      </c>
      <c r="I561" s="10"/>
      <c r="K561" s="10"/>
    </row>
    <row r="562" spans="1:11" ht="15">
      <c r="A562" s="5"/>
      <c r="B562" s="1" t="s">
        <v>6</v>
      </c>
      <c r="D562" s="2" t="s">
        <v>360</v>
      </c>
      <c r="I562" s="10"/>
      <c r="K562" s="10"/>
    </row>
    <row r="563" spans="9:11" ht="15">
      <c r="I563" s="10"/>
      <c r="K563" s="10"/>
    </row>
    <row r="564" spans="4:11" ht="15">
      <c r="D564" s="3">
        <v>78</v>
      </c>
      <c r="E564" s="2" t="s">
        <v>8</v>
      </c>
      <c r="I564" s="10"/>
      <c r="K564" s="10"/>
    </row>
    <row r="565" spans="4:11" ht="15">
      <c r="D565" s="2" t="s">
        <v>9</v>
      </c>
      <c r="E565" s="19">
        <v>0</v>
      </c>
      <c r="F565" s="2" t="s">
        <v>10</v>
      </c>
      <c r="I565" s="10">
        <f>D564*E565</f>
        <v>0</v>
      </c>
      <c r="J565" s="2" t="s">
        <v>10</v>
      </c>
      <c r="K565" s="10"/>
    </row>
    <row r="566" spans="4:12" ht="15">
      <c r="D566" s="2" t="s">
        <v>11</v>
      </c>
      <c r="E566" s="19">
        <v>0</v>
      </c>
      <c r="F566" s="2" t="s">
        <v>10</v>
      </c>
      <c r="I566" s="10"/>
      <c r="K566" s="10">
        <f>D564*E566</f>
        <v>0</v>
      </c>
      <c r="L566" s="2" t="s">
        <v>10</v>
      </c>
    </row>
    <row r="567" spans="1:11" ht="15">
      <c r="A567" s="5"/>
      <c r="B567" s="1" t="s">
        <v>12</v>
      </c>
      <c r="D567" s="2" t="s">
        <v>361</v>
      </c>
      <c r="I567" s="10"/>
      <c r="K567" s="10"/>
    </row>
    <row r="568" spans="9:11" ht="15">
      <c r="I568" s="10"/>
      <c r="K568" s="10"/>
    </row>
    <row r="569" spans="4:11" ht="15">
      <c r="D569" s="3">
        <v>50</v>
      </c>
      <c r="E569" s="2" t="s">
        <v>8</v>
      </c>
      <c r="I569" s="10"/>
      <c r="K569" s="10"/>
    </row>
    <row r="570" spans="4:11" ht="15">
      <c r="D570" s="2" t="s">
        <v>9</v>
      </c>
      <c r="E570" s="19">
        <v>0</v>
      </c>
      <c r="F570" s="2" t="s">
        <v>10</v>
      </c>
      <c r="I570" s="10">
        <f>D569*E570</f>
        <v>0</v>
      </c>
      <c r="J570" s="2" t="s">
        <v>10</v>
      </c>
      <c r="K570" s="10"/>
    </row>
    <row r="571" spans="4:12" ht="15">
      <c r="D571" s="2" t="s">
        <v>11</v>
      </c>
      <c r="E571" s="19">
        <v>0</v>
      </c>
      <c r="F571" s="2" t="s">
        <v>10</v>
      </c>
      <c r="I571" s="10"/>
      <c r="K571" s="10">
        <f>D569*E571</f>
        <v>0</v>
      </c>
      <c r="L571" s="2" t="s">
        <v>10</v>
      </c>
    </row>
    <row r="572" spans="1:11" ht="15">
      <c r="A572" s="5"/>
      <c r="B572" s="1" t="s">
        <v>14</v>
      </c>
      <c r="D572" s="2" t="s">
        <v>362</v>
      </c>
      <c r="I572" s="10"/>
      <c r="K572" s="10"/>
    </row>
    <row r="573" spans="9:11" ht="15">
      <c r="I573" s="10"/>
      <c r="K573" s="10"/>
    </row>
    <row r="574" spans="4:11" ht="15">
      <c r="D574" s="3">
        <v>42</v>
      </c>
      <c r="E574" s="2" t="s">
        <v>8</v>
      </c>
      <c r="I574" s="10"/>
      <c r="K574" s="10"/>
    </row>
    <row r="575" spans="4:11" ht="15">
      <c r="D575" s="2" t="s">
        <v>9</v>
      </c>
      <c r="E575" s="19">
        <v>0</v>
      </c>
      <c r="F575" s="2" t="s">
        <v>10</v>
      </c>
      <c r="I575" s="10">
        <f>D574*E575</f>
        <v>0</v>
      </c>
      <c r="J575" s="2" t="s">
        <v>10</v>
      </c>
      <c r="K575" s="10"/>
    </row>
    <row r="576" spans="4:12" ht="15">
      <c r="D576" s="2" t="s">
        <v>11</v>
      </c>
      <c r="E576" s="19">
        <v>0</v>
      </c>
      <c r="F576" s="2" t="s">
        <v>10</v>
      </c>
      <c r="I576" s="10"/>
      <c r="K576" s="10">
        <f>D574*E576</f>
        <v>0</v>
      </c>
      <c r="L576" s="2" t="s">
        <v>10</v>
      </c>
    </row>
    <row r="577" spans="9:11" ht="15">
      <c r="I577" s="10"/>
      <c r="K577" s="10"/>
    </row>
    <row r="578" spans="9:11" ht="15">
      <c r="I578" s="10"/>
      <c r="K578" s="10"/>
    </row>
    <row r="579" spans="9:11" ht="15">
      <c r="I579" s="10"/>
      <c r="K579" s="10"/>
    </row>
    <row r="580" spans="1:11" ht="15">
      <c r="A580" s="5"/>
      <c r="I580" s="10"/>
      <c r="K580" s="10"/>
    </row>
    <row r="581" spans="1:11" ht="15">
      <c r="A581" s="5"/>
      <c r="I581" s="10"/>
      <c r="K581" s="10"/>
    </row>
    <row r="582" spans="1:11" ht="15">
      <c r="A582" s="6"/>
      <c r="I582" s="10"/>
      <c r="K582" s="10"/>
    </row>
    <row r="583" spans="9:11" ht="15">
      <c r="I583" s="10"/>
      <c r="K583" s="10"/>
    </row>
    <row r="584" spans="9:11" ht="15">
      <c r="I584" s="10"/>
      <c r="K584" s="10"/>
    </row>
    <row r="585" spans="6:11" ht="15">
      <c r="F585" s="11">
        <v>3</v>
      </c>
      <c r="I585" s="10"/>
      <c r="K585" s="10"/>
    </row>
    <row r="586" spans="9:11" ht="15">
      <c r="I586" s="10"/>
      <c r="K586" s="10"/>
    </row>
    <row r="587" spans="9:11" ht="15">
      <c r="I587" s="10"/>
      <c r="K587" s="10"/>
    </row>
    <row r="588" spans="1:11" ht="15">
      <c r="A588" s="5"/>
      <c r="B588" s="1" t="s">
        <v>16</v>
      </c>
      <c r="D588" s="2" t="s">
        <v>17</v>
      </c>
      <c r="I588" s="10"/>
      <c r="K588" s="10"/>
    </row>
    <row r="589" spans="9:11" ht="15">
      <c r="I589" s="10"/>
      <c r="K589" s="10"/>
    </row>
    <row r="590" spans="4:11" ht="15">
      <c r="D590" s="3">
        <v>30</v>
      </c>
      <c r="E590" s="2" t="s">
        <v>8</v>
      </c>
      <c r="I590" s="10"/>
      <c r="K590" s="10"/>
    </row>
    <row r="591" spans="4:11" ht="15">
      <c r="D591" s="2" t="s">
        <v>9</v>
      </c>
      <c r="E591" s="19">
        <v>0</v>
      </c>
      <c r="F591" s="2" t="s">
        <v>10</v>
      </c>
      <c r="I591" s="10">
        <f>D590*E591</f>
        <v>0</v>
      </c>
      <c r="J591" s="2" t="s">
        <v>10</v>
      </c>
      <c r="K591" s="10"/>
    </row>
    <row r="592" spans="4:12" ht="15">
      <c r="D592" s="2" t="s">
        <v>11</v>
      </c>
      <c r="E592" s="19">
        <v>0</v>
      </c>
      <c r="F592" s="2" t="s">
        <v>10</v>
      </c>
      <c r="I592" s="10"/>
      <c r="K592" s="10">
        <f>D590*E592</f>
        <v>0</v>
      </c>
      <c r="L592" s="2" t="s">
        <v>10</v>
      </c>
    </row>
    <row r="593" spans="4:11" ht="15">
      <c r="D593" s="2" t="s">
        <v>54</v>
      </c>
      <c r="I593" s="10"/>
      <c r="K593" s="10"/>
    </row>
    <row r="594" spans="4:11" ht="15">
      <c r="D594" s="2" t="s">
        <v>55</v>
      </c>
      <c r="I594" s="10"/>
      <c r="K594" s="10"/>
    </row>
    <row r="595" spans="4:11" ht="15">
      <c r="D595" s="2" t="s">
        <v>363</v>
      </c>
      <c r="I595" s="10"/>
      <c r="K595" s="10"/>
    </row>
    <row r="596" spans="4:11" ht="15">
      <c r="D596" s="2" t="s">
        <v>57</v>
      </c>
      <c r="I596" s="10"/>
      <c r="K596" s="10"/>
    </row>
    <row r="597" spans="4:11" ht="15">
      <c r="D597" s="2" t="s">
        <v>84</v>
      </c>
      <c r="I597" s="10"/>
      <c r="K597" s="10"/>
    </row>
    <row r="598" spans="1:11" ht="15">
      <c r="A598" s="5"/>
      <c r="B598" s="1" t="s">
        <v>64</v>
      </c>
      <c r="D598" s="2" t="s">
        <v>65</v>
      </c>
      <c r="I598" s="10"/>
      <c r="K598" s="10"/>
    </row>
    <row r="599" spans="9:11" ht="15">
      <c r="I599" s="10"/>
      <c r="K599" s="10"/>
    </row>
    <row r="600" spans="4:11" ht="15">
      <c r="D600" s="3">
        <v>8</v>
      </c>
      <c r="E600" s="2" t="s">
        <v>24</v>
      </c>
      <c r="I600" s="10"/>
      <c r="K600" s="10"/>
    </row>
    <row r="601" spans="4:11" ht="15">
      <c r="D601" s="2" t="s">
        <v>9</v>
      </c>
      <c r="E601" s="19">
        <v>0</v>
      </c>
      <c r="F601" s="2" t="s">
        <v>10</v>
      </c>
      <c r="I601" s="10">
        <f>D600*E601</f>
        <v>0</v>
      </c>
      <c r="J601" s="2" t="s">
        <v>10</v>
      </c>
      <c r="K601" s="10"/>
    </row>
    <row r="602" spans="4:12" ht="15">
      <c r="D602" s="2" t="s">
        <v>11</v>
      </c>
      <c r="E602" s="19">
        <v>0</v>
      </c>
      <c r="F602" s="2" t="s">
        <v>10</v>
      </c>
      <c r="I602" s="10"/>
      <c r="K602" s="10">
        <f>D600*E602</f>
        <v>0</v>
      </c>
      <c r="L602" s="2" t="s">
        <v>10</v>
      </c>
    </row>
    <row r="603" spans="9:11" ht="15">
      <c r="I603" s="10"/>
      <c r="K603" s="10"/>
    </row>
    <row r="604" spans="4:11" ht="15">
      <c r="D604" s="2" t="s">
        <v>364</v>
      </c>
      <c r="I604" s="10"/>
      <c r="K604" s="10"/>
    </row>
    <row r="605" spans="4:11" ht="15">
      <c r="D605" s="2" t="s">
        <v>365</v>
      </c>
      <c r="I605" s="10"/>
      <c r="K605" s="10"/>
    </row>
    <row r="606" spans="4:11" ht="15">
      <c r="D606" s="2" t="s">
        <v>55</v>
      </c>
      <c r="I606" s="10"/>
      <c r="K606" s="10"/>
    </row>
    <row r="607" spans="4:11" ht="15">
      <c r="D607" s="2" t="s">
        <v>366</v>
      </c>
      <c r="I607" s="10"/>
      <c r="K607" s="10"/>
    </row>
    <row r="608" spans="4:11" ht="15">
      <c r="D608" s="2" t="s">
        <v>367</v>
      </c>
      <c r="I608" s="10"/>
      <c r="K608" s="10"/>
    </row>
    <row r="609" spans="1:11" ht="15">
      <c r="A609" s="5"/>
      <c r="B609" s="1" t="s">
        <v>368</v>
      </c>
      <c r="D609" s="2" t="s">
        <v>65</v>
      </c>
      <c r="I609" s="10"/>
      <c r="K609" s="10"/>
    </row>
    <row r="610" spans="9:11" ht="15">
      <c r="I610" s="10"/>
      <c r="K610" s="10"/>
    </row>
    <row r="611" spans="4:11" ht="15">
      <c r="D611" s="3">
        <v>1</v>
      </c>
      <c r="E611" s="2" t="s">
        <v>24</v>
      </c>
      <c r="I611" s="10"/>
      <c r="K611" s="10"/>
    </row>
    <row r="612" spans="4:11" ht="15">
      <c r="D612" s="2" t="s">
        <v>9</v>
      </c>
      <c r="E612" s="19">
        <v>0</v>
      </c>
      <c r="F612" s="2" t="s">
        <v>10</v>
      </c>
      <c r="I612" s="10">
        <f>D611*E612</f>
        <v>0</v>
      </c>
      <c r="J612" s="2" t="s">
        <v>10</v>
      </c>
      <c r="K612" s="10"/>
    </row>
    <row r="613" spans="4:12" ht="15">
      <c r="D613" s="2" t="s">
        <v>11</v>
      </c>
      <c r="E613" s="19">
        <v>0</v>
      </c>
      <c r="F613" s="2" t="s">
        <v>10</v>
      </c>
      <c r="I613" s="10"/>
      <c r="K613" s="10">
        <f>D611*E613</f>
        <v>0</v>
      </c>
      <c r="L613" s="2" t="s">
        <v>10</v>
      </c>
    </row>
    <row r="614" spans="9:11" ht="15">
      <c r="I614" s="10"/>
      <c r="K614" s="10"/>
    </row>
    <row r="615" spans="4:11" ht="15">
      <c r="D615" s="2" t="s">
        <v>369</v>
      </c>
      <c r="I615" s="10"/>
      <c r="K615" s="10"/>
    </row>
    <row r="616" spans="4:11" ht="15">
      <c r="D616" s="2" t="s">
        <v>370</v>
      </c>
      <c r="I616" s="10"/>
      <c r="K616" s="10"/>
    </row>
    <row r="617" spans="4:11" ht="15">
      <c r="D617" s="2" t="s">
        <v>371</v>
      </c>
      <c r="I617" s="10"/>
      <c r="K617" s="10"/>
    </row>
    <row r="618" spans="1:11" ht="15">
      <c r="A618" s="5"/>
      <c r="B618" s="1" t="s">
        <v>372</v>
      </c>
      <c r="D618" s="2" t="s">
        <v>373</v>
      </c>
      <c r="I618" s="10"/>
      <c r="K618" s="10"/>
    </row>
    <row r="619" spans="4:11" ht="15">
      <c r="D619" s="2" t="s">
        <v>374</v>
      </c>
      <c r="I619" s="10"/>
      <c r="K619" s="10"/>
    </row>
    <row r="620" spans="9:11" ht="15">
      <c r="I620" s="10"/>
      <c r="K620" s="10"/>
    </row>
    <row r="621" spans="9:11" ht="15">
      <c r="I621" s="10"/>
      <c r="K621" s="10"/>
    </row>
    <row r="622" spans="4:11" ht="15">
      <c r="D622" s="2" t="s">
        <v>375</v>
      </c>
      <c r="I622" s="10"/>
      <c r="K622" s="10"/>
    </row>
    <row r="623" spans="4:11" ht="15">
      <c r="D623" s="2" t="s">
        <v>376</v>
      </c>
      <c r="I623" s="10"/>
      <c r="K623" s="10"/>
    </row>
    <row r="624" spans="9:11" ht="15">
      <c r="I624" s="10"/>
      <c r="K624" s="10"/>
    </row>
    <row r="625" spans="4:11" ht="15">
      <c r="D625" s="2" t="s">
        <v>377</v>
      </c>
      <c r="I625" s="10"/>
      <c r="K625" s="10"/>
    </row>
    <row r="626" spans="4:11" ht="15">
      <c r="D626" s="2" t="s">
        <v>378</v>
      </c>
      <c r="I626" s="10"/>
      <c r="K626" s="10"/>
    </row>
    <row r="627" spans="9:11" ht="15">
      <c r="I627" s="10"/>
      <c r="K627" s="10"/>
    </row>
    <row r="628" spans="4:11" ht="15">
      <c r="D628" s="2" t="s">
        <v>379</v>
      </c>
      <c r="I628" s="10"/>
      <c r="K628" s="10"/>
    </row>
    <row r="629" spans="4:11" ht="15">
      <c r="D629" s="2" t="s">
        <v>380</v>
      </c>
      <c r="I629" s="10"/>
      <c r="K629" s="10"/>
    </row>
    <row r="630" spans="9:11" ht="15">
      <c r="I630" s="10"/>
      <c r="K630" s="10"/>
    </row>
    <row r="631" spans="4:11" ht="15">
      <c r="D631" s="2" t="s">
        <v>381</v>
      </c>
      <c r="I631" s="10"/>
      <c r="K631" s="10"/>
    </row>
    <row r="632" spans="4:11" ht="15">
      <c r="D632" s="2" t="s">
        <v>382</v>
      </c>
      <c r="I632" s="10"/>
      <c r="K632" s="10"/>
    </row>
    <row r="633" spans="4:11" ht="15">
      <c r="D633" s="2" t="s">
        <v>383</v>
      </c>
      <c r="I633" s="10"/>
      <c r="K633" s="10"/>
    </row>
    <row r="634" spans="4:11" ht="15">
      <c r="D634" s="2" t="s">
        <v>384</v>
      </c>
      <c r="I634" s="10"/>
      <c r="K634" s="10"/>
    </row>
    <row r="635" spans="4:11" ht="15">
      <c r="D635" s="2" t="s">
        <v>385</v>
      </c>
      <c r="I635" s="10"/>
      <c r="K635" s="10"/>
    </row>
    <row r="636" spans="9:11" ht="15">
      <c r="I636" s="10"/>
      <c r="K636" s="10"/>
    </row>
    <row r="637" spans="4:11" ht="15">
      <c r="D637" s="2" t="s">
        <v>386</v>
      </c>
      <c r="I637" s="10"/>
      <c r="K637" s="10"/>
    </row>
    <row r="638" spans="4:11" ht="15">
      <c r="D638" s="2" t="s">
        <v>387</v>
      </c>
      <c r="I638" s="10"/>
      <c r="K638" s="10"/>
    </row>
    <row r="639" spans="4:11" ht="15">
      <c r="D639" s="2" t="s">
        <v>388</v>
      </c>
      <c r="I639" s="10"/>
      <c r="K639" s="10"/>
    </row>
    <row r="640" spans="4:11" ht="15">
      <c r="D640" s="2" t="s">
        <v>389</v>
      </c>
      <c r="I640" s="10"/>
      <c r="K640" s="10"/>
    </row>
    <row r="641" spans="4:11" ht="15">
      <c r="D641" s="2" t="s">
        <v>390</v>
      </c>
      <c r="I641" s="10"/>
      <c r="K641" s="10"/>
    </row>
    <row r="642" spans="9:11" ht="15">
      <c r="I642" s="10"/>
      <c r="K642" s="10"/>
    </row>
    <row r="643" spans="4:11" ht="15">
      <c r="D643" s="3">
        <v>1</v>
      </c>
      <c r="E643" s="2" t="s">
        <v>24</v>
      </c>
      <c r="I643" s="10"/>
      <c r="K643" s="10"/>
    </row>
    <row r="644" spans="4:11" ht="15">
      <c r="D644" s="2" t="s">
        <v>9</v>
      </c>
      <c r="E644" s="19">
        <v>0</v>
      </c>
      <c r="F644" s="2" t="s">
        <v>10</v>
      </c>
      <c r="I644" s="10">
        <f>D643*E644</f>
        <v>0</v>
      </c>
      <c r="J644" s="2" t="s">
        <v>10</v>
      </c>
      <c r="K644" s="10"/>
    </row>
    <row r="645" spans="4:12" ht="15">
      <c r="D645" s="2" t="s">
        <v>11</v>
      </c>
      <c r="E645" s="19">
        <v>0</v>
      </c>
      <c r="F645" s="2" t="s">
        <v>10</v>
      </c>
      <c r="K645" s="10">
        <f>D643*E645</f>
        <v>0</v>
      </c>
      <c r="L645" s="2" t="s">
        <v>10</v>
      </c>
    </row>
    <row r="646" ht="15">
      <c r="K646" s="10"/>
    </row>
    <row r="647" ht="15">
      <c r="K647" s="10"/>
    </row>
    <row r="648" ht="15">
      <c r="K648" s="10"/>
    </row>
    <row r="649" ht="15">
      <c r="K649" s="10"/>
    </row>
    <row r="650" ht="15">
      <c r="K650" s="10"/>
    </row>
    <row r="651" spans="1:11" ht="15">
      <c r="A651" s="5"/>
      <c r="K651" s="10"/>
    </row>
    <row r="652" spans="1:11" ht="15">
      <c r="A652" s="5"/>
      <c r="K652" s="10"/>
    </row>
    <row r="653" spans="1:11" ht="15">
      <c r="A653" s="6"/>
      <c r="K653" s="10"/>
    </row>
    <row r="654" ht="15">
      <c r="K654" s="10"/>
    </row>
    <row r="655" ht="15">
      <c r="K655" s="10"/>
    </row>
    <row r="656" spans="6:11" ht="15">
      <c r="F656" s="11">
        <v>4</v>
      </c>
      <c r="K656" s="10"/>
    </row>
    <row r="657" ht="15">
      <c r="K657" s="10"/>
    </row>
    <row r="658" ht="15">
      <c r="K658" s="10"/>
    </row>
    <row r="659" spans="1:11" ht="15">
      <c r="A659" s="5"/>
      <c r="B659" s="1" t="s">
        <v>391</v>
      </c>
      <c r="D659" s="2" t="s">
        <v>392</v>
      </c>
      <c r="K659" s="10"/>
    </row>
    <row r="660" spans="4:11" ht="15">
      <c r="D660" s="2" t="s">
        <v>393</v>
      </c>
      <c r="K660" s="10"/>
    </row>
    <row r="661" ht="15">
      <c r="K661" s="10"/>
    </row>
    <row r="662" ht="15">
      <c r="K662" s="10"/>
    </row>
    <row r="663" spans="4:11" ht="15">
      <c r="D663" s="2" t="s">
        <v>394</v>
      </c>
      <c r="K663" s="10"/>
    </row>
    <row r="664" spans="4:11" ht="15">
      <c r="D664" s="2" t="s">
        <v>395</v>
      </c>
      <c r="K664" s="10"/>
    </row>
    <row r="665" spans="4:11" ht="15">
      <c r="D665" s="2" t="s">
        <v>396</v>
      </c>
      <c r="K665" s="10"/>
    </row>
    <row r="666" spans="4:11" ht="15">
      <c r="D666" s="2" t="s">
        <v>397</v>
      </c>
      <c r="K666" s="10"/>
    </row>
    <row r="667" spans="4:11" ht="15">
      <c r="D667" s="2" t="s">
        <v>398</v>
      </c>
      <c r="K667" s="10"/>
    </row>
    <row r="668" spans="4:11" ht="15">
      <c r="D668" s="2" t="s">
        <v>399</v>
      </c>
      <c r="K668" s="10"/>
    </row>
    <row r="669" spans="4:11" ht="15">
      <c r="D669" s="2" t="s">
        <v>400</v>
      </c>
      <c r="K669" s="10"/>
    </row>
    <row r="670" spans="4:11" ht="15">
      <c r="D670" s="2" t="s">
        <v>401</v>
      </c>
      <c r="K670" s="10"/>
    </row>
    <row r="671" spans="4:11" ht="15">
      <c r="D671" s="2" t="s">
        <v>402</v>
      </c>
      <c r="K671" s="10"/>
    </row>
    <row r="672" spans="4:11" ht="15">
      <c r="D672" s="2" t="s">
        <v>403</v>
      </c>
      <c r="K672" s="10"/>
    </row>
    <row r="673" spans="4:11" ht="15">
      <c r="D673" s="3">
        <v>1</v>
      </c>
      <c r="E673" s="2" t="s">
        <v>24</v>
      </c>
      <c r="K673" s="10"/>
    </row>
    <row r="674" spans="4:11" ht="15">
      <c r="D674" s="2" t="s">
        <v>9</v>
      </c>
      <c r="E674" s="19">
        <v>0</v>
      </c>
      <c r="F674" s="2" t="s">
        <v>10</v>
      </c>
      <c r="I674" s="10">
        <f>D673*E674</f>
        <v>0</v>
      </c>
      <c r="J674" s="2" t="s">
        <v>10</v>
      </c>
      <c r="K674" s="10"/>
    </row>
    <row r="675" spans="4:12" ht="15">
      <c r="D675" s="2" t="s">
        <v>11</v>
      </c>
      <c r="E675" s="19">
        <v>0</v>
      </c>
      <c r="F675" s="2" t="s">
        <v>10</v>
      </c>
      <c r="I675" s="10"/>
      <c r="K675" s="10">
        <f>D673*E675</f>
        <v>0</v>
      </c>
      <c r="L675" s="2" t="s">
        <v>10</v>
      </c>
    </row>
    <row r="676" spans="4:11" ht="15">
      <c r="D676" s="2" t="s">
        <v>404</v>
      </c>
      <c r="I676" s="10"/>
      <c r="K676" s="10"/>
    </row>
    <row r="677" spans="4:11" ht="15">
      <c r="D677" s="2" t="s">
        <v>405</v>
      </c>
      <c r="I677" s="10"/>
      <c r="K677" s="10"/>
    </row>
    <row r="678" spans="4:11" ht="15">
      <c r="D678" s="2" t="s">
        <v>406</v>
      </c>
      <c r="I678" s="10"/>
      <c r="K678" s="10"/>
    </row>
    <row r="679" spans="9:11" ht="15">
      <c r="I679" s="10"/>
      <c r="K679" s="10"/>
    </row>
    <row r="680" spans="1:11" ht="15">
      <c r="A680" s="5"/>
      <c r="B680" s="1" t="s">
        <v>407</v>
      </c>
      <c r="D680" s="2" t="s">
        <v>408</v>
      </c>
      <c r="I680" s="10"/>
      <c r="K680" s="10"/>
    </row>
    <row r="681" spans="4:11" ht="15">
      <c r="D681" s="2" t="s">
        <v>409</v>
      </c>
      <c r="I681" s="10"/>
      <c r="K681" s="10"/>
    </row>
    <row r="682" spans="9:11" ht="15">
      <c r="I682" s="10"/>
      <c r="K682" s="10"/>
    </row>
    <row r="683" spans="4:11" ht="15">
      <c r="D683" s="3">
        <v>1</v>
      </c>
      <c r="E683" s="2" t="s">
        <v>24</v>
      </c>
      <c r="I683" s="10"/>
      <c r="K683" s="10"/>
    </row>
    <row r="684" spans="4:11" ht="15">
      <c r="D684" s="2" t="s">
        <v>9</v>
      </c>
      <c r="E684" s="19">
        <v>0</v>
      </c>
      <c r="F684" s="2" t="s">
        <v>10</v>
      </c>
      <c r="I684" s="10">
        <f>D683*E684</f>
        <v>0</v>
      </c>
      <c r="J684" s="2" t="s">
        <v>10</v>
      </c>
      <c r="K684" s="10"/>
    </row>
    <row r="685" spans="4:12" ht="15">
      <c r="D685" s="2" t="s">
        <v>11</v>
      </c>
      <c r="E685" s="19">
        <v>0</v>
      </c>
      <c r="F685" s="2" t="s">
        <v>10</v>
      </c>
      <c r="I685" s="10"/>
      <c r="K685" s="10">
        <f>D683*E685</f>
        <v>0</v>
      </c>
      <c r="L685" s="2" t="s">
        <v>10</v>
      </c>
    </row>
    <row r="686" spans="9:11" ht="15">
      <c r="I686" s="10"/>
      <c r="K686" s="10"/>
    </row>
    <row r="687" spans="4:11" ht="15">
      <c r="D687" s="2" t="s">
        <v>410</v>
      </c>
      <c r="I687" s="10"/>
      <c r="K687" s="10"/>
    </row>
    <row r="688" spans="4:11" ht="15">
      <c r="D688" s="2" t="s">
        <v>411</v>
      </c>
      <c r="I688" s="10"/>
      <c r="K688" s="10"/>
    </row>
    <row r="689" spans="4:11" ht="15">
      <c r="D689" s="2" t="s">
        <v>412</v>
      </c>
      <c r="I689" s="10"/>
      <c r="K689" s="10"/>
    </row>
    <row r="690" spans="1:11" ht="15">
      <c r="A690" s="5"/>
      <c r="B690" s="1" t="s">
        <v>413</v>
      </c>
      <c r="D690" s="2" t="s">
        <v>414</v>
      </c>
      <c r="I690" s="10"/>
      <c r="K690" s="10"/>
    </row>
    <row r="691" spans="4:11" ht="15">
      <c r="D691" s="2" t="s">
        <v>415</v>
      </c>
      <c r="I691" s="10"/>
      <c r="K691" s="10"/>
    </row>
    <row r="692" spans="9:11" ht="15">
      <c r="I692" s="10"/>
      <c r="K692" s="10"/>
    </row>
    <row r="693" spans="4:11" ht="15">
      <c r="D693" s="2" t="s">
        <v>416</v>
      </c>
      <c r="I693" s="10"/>
      <c r="K693" s="10"/>
    </row>
    <row r="694" spans="4:11" ht="15">
      <c r="D694" s="2" t="s">
        <v>417</v>
      </c>
      <c r="I694" s="10"/>
      <c r="K694" s="10"/>
    </row>
    <row r="695" spans="4:11" ht="15">
      <c r="D695" s="2" t="s">
        <v>418</v>
      </c>
      <c r="I695" s="10"/>
      <c r="K695" s="10"/>
    </row>
    <row r="696" spans="4:11" ht="15">
      <c r="D696" s="2" t="s">
        <v>419</v>
      </c>
      <c r="I696" s="10"/>
      <c r="K696" s="10"/>
    </row>
    <row r="697" spans="4:11" ht="15">
      <c r="D697" s="3">
        <v>1</v>
      </c>
      <c r="E697" s="2" t="s">
        <v>24</v>
      </c>
      <c r="I697" s="10"/>
      <c r="K697" s="10"/>
    </row>
    <row r="698" spans="4:11" ht="15">
      <c r="D698" s="2" t="s">
        <v>9</v>
      </c>
      <c r="E698" s="19">
        <v>0</v>
      </c>
      <c r="F698" s="2" t="s">
        <v>10</v>
      </c>
      <c r="I698" s="10">
        <f>D697*E698</f>
        <v>0</v>
      </c>
      <c r="J698" s="2" t="s">
        <v>10</v>
      </c>
      <c r="K698" s="10"/>
    </row>
    <row r="699" spans="4:12" ht="15">
      <c r="D699" s="2" t="s">
        <v>11</v>
      </c>
      <c r="E699" s="19">
        <v>0</v>
      </c>
      <c r="F699" s="2" t="s">
        <v>10</v>
      </c>
      <c r="I699" s="10"/>
      <c r="K699" s="10">
        <f>D697*E699</f>
        <v>0</v>
      </c>
      <c r="L699" s="2" t="s">
        <v>10</v>
      </c>
    </row>
    <row r="700" spans="4:11" ht="15">
      <c r="D700" s="2" t="s">
        <v>351</v>
      </c>
      <c r="I700" s="10"/>
      <c r="K700" s="10"/>
    </row>
    <row r="701" spans="4:11" ht="15">
      <c r="D701" s="2" t="s">
        <v>420</v>
      </c>
      <c r="I701" s="10"/>
      <c r="K701" s="10"/>
    </row>
    <row r="702" spans="4:11" ht="15">
      <c r="D702" s="2" t="s">
        <v>421</v>
      </c>
      <c r="I702" s="10"/>
      <c r="K702" s="10"/>
    </row>
    <row r="703" spans="4:11" ht="15">
      <c r="D703" s="2" t="s">
        <v>422</v>
      </c>
      <c r="I703" s="10"/>
      <c r="K703" s="10"/>
    </row>
    <row r="704" spans="4:11" ht="15">
      <c r="D704" s="2" t="s">
        <v>423</v>
      </c>
      <c r="I704" s="10"/>
      <c r="K704" s="10"/>
    </row>
    <row r="705" spans="4:11" ht="15">
      <c r="D705" s="2" t="s">
        <v>424</v>
      </c>
      <c r="I705" s="10"/>
      <c r="K705" s="10"/>
    </row>
    <row r="706" spans="4:11" ht="15">
      <c r="D706" s="2" t="s">
        <v>425</v>
      </c>
      <c r="I706" s="10"/>
      <c r="K706" s="10"/>
    </row>
    <row r="707" spans="1:11" ht="15">
      <c r="A707" s="5"/>
      <c r="B707" s="1" t="s">
        <v>426</v>
      </c>
      <c r="D707" s="2" t="s">
        <v>427</v>
      </c>
      <c r="I707" s="10"/>
      <c r="K707" s="10"/>
    </row>
    <row r="708" spans="9:11" ht="15">
      <c r="I708" s="10"/>
      <c r="K708" s="10"/>
    </row>
    <row r="709" spans="9:11" ht="15">
      <c r="I709" s="10"/>
      <c r="K709" s="10"/>
    </row>
    <row r="710" spans="4:11" ht="15">
      <c r="D710" s="3">
        <v>20</v>
      </c>
      <c r="E710" s="2" t="s">
        <v>8</v>
      </c>
      <c r="I710" s="10"/>
      <c r="K710" s="10"/>
    </row>
    <row r="711" spans="4:11" ht="15">
      <c r="D711" s="2" t="s">
        <v>9</v>
      </c>
      <c r="E711" s="19">
        <v>0</v>
      </c>
      <c r="F711" s="2" t="s">
        <v>10</v>
      </c>
      <c r="I711" s="10">
        <f>D710*E711</f>
        <v>0</v>
      </c>
      <c r="J711" s="2" t="s">
        <v>10</v>
      </c>
      <c r="K711" s="10"/>
    </row>
    <row r="712" spans="4:12" ht="15">
      <c r="D712" s="2" t="s">
        <v>11</v>
      </c>
      <c r="E712" s="19">
        <v>0</v>
      </c>
      <c r="F712" s="2" t="s">
        <v>10</v>
      </c>
      <c r="I712" s="10"/>
      <c r="K712" s="10">
        <f>D710*E712</f>
        <v>0</v>
      </c>
      <c r="L712" s="2" t="s">
        <v>10</v>
      </c>
    </row>
    <row r="713" spans="9:11" ht="15">
      <c r="I713" s="10"/>
      <c r="K713" s="10"/>
    </row>
    <row r="714" spans="4:11" ht="15">
      <c r="D714" s="2" t="s">
        <v>428</v>
      </c>
      <c r="I714" s="10"/>
      <c r="K714" s="10"/>
    </row>
    <row r="715" spans="4:11" ht="15">
      <c r="D715" s="2" t="s">
        <v>55</v>
      </c>
      <c r="I715" s="10"/>
      <c r="K715" s="10"/>
    </row>
    <row r="716" spans="4:11" ht="15">
      <c r="D716" s="2" t="s">
        <v>429</v>
      </c>
      <c r="I716" s="10"/>
      <c r="K716" s="10"/>
    </row>
    <row r="717" spans="1:11" ht="15">
      <c r="A717" s="5"/>
      <c r="B717" s="1" t="s">
        <v>430</v>
      </c>
      <c r="D717" s="2" t="s">
        <v>431</v>
      </c>
      <c r="I717" s="10"/>
      <c r="K717" s="10"/>
    </row>
    <row r="718" spans="9:11" ht="15">
      <c r="I718" s="10"/>
      <c r="K718" s="10"/>
    </row>
    <row r="719" spans="4:11" ht="15">
      <c r="D719" s="3">
        <v>2</v>
      </c>
      <c r="E719" s="2" t="s">
        <v>24</v>
      </c>
      <c r="I719" s="10"/>
      <c r="K719" s="10"/>
    </row>
    <row r="720" spans="4:11" ht="15">
      <c r="D720" s="2" t="s">
        <v>9</v>
      </c>
      <c r="E720" s="19">
        <v>0</v>
      </c>
      <c r="F720" s="2" t="s">
        <v>10</v>
      </c>
      <c r="I720" s="10">
        <f>D719*E720</f>
        <v>0</v>
      </c>
      <c r="J720" s="2" t="s">
        <v>10</v>
      </c>
      <c r="K720" s="10"/>
    </row>
    <row r="721" spans="4:12" ht="15">
      <c r="D721" s="2" t="s">
        <v>11</v>
      </c>
      <c r="E721" s="19">
        <v>0</v>
      </c>
      <c r="F721" s="2" t="s">
        <v>10</v>
      </c>
      <c r="K721" s="10">
        <f>D719*E721</f>
        <v>0</v>
      </c>
      <c r="L721" s="2" t="s">
        <v>10</v>
      </c>
    </row>
    <row r="722" ht="15">
      <c r="A722" s="5"/>
    </row>
    <row r="723" ht="15">
      <c r="A723" s="5"/>
    </row>
    <row r="724" ht="15">
      <c r="A724" s="6"/>
    </row>
    <row r="727" ht="15">
      <c r="F727" s="11">
        <v>5</v>
      </c>
    </row>
    <row r="730" ht="15">
      <c r="D730" s="2" t="s">
        <v>118</v>
      </c>
    </row>
    <row r="731" ht="15">
      <c r="D731" s="2" t="s">
        <v>119</v>
      </c>
    </row>
    <row r="732" ht="15">
      <c r="D732" s="2" t="s">
        <v>120</v>
      </c>
    </row>
    <row r="733" spans="1:4" ht="15">
      <c r="A733" s="5"/>
      <c r="B733" s="1" t="s">
        <v>121</v>
      </c>
      <c r="D733" s="2" t="s">
        <v>432</v>
      </c>
    </row>
    <row r="735" spans="4:5" ht="15">
      <c r="D735" s="3">
        <v>120</v>
      </c>
      <c r="E735" s="2" t="s">
        <v>8</v>
      </c>
    </row>
    <row r="736" spans="4:10" ht="15">
      <c r="D736" s="2" t="s">
        <v>9</v>
      </c>
      <c r="E736" s="19">
        <v>0</v>
      </c>
      <c r="F736" s="2" t="s">
        <v>10</v>
      </c>
      <c r="I736" s="10">
        <f>D735*E736</f>
        <v>0</v>
      </c>
      <c r="J736" s="2" t="s">
        <v>10</v>
      </c>
    </row>
    <row r="737" spans="4:12" ht="15">
      <c r="D737" s="2" t="s">
        <v>11</v>
      </c>
      <c r="E737" s="19">
        <v>0</v>
      </c>
      <c r="F737" s="2" t="s">
        <v>10</v>
      </c>
      <c r="I737" s="10"/>
      <c r="K737" s="10">
        <f>D735*E737</f>
        <v>0</v>
      </c>
      <c r="L737" s="2" t="s">
        <v>10</v>
      </c>
    </row>
    <row r="738" spans="4:11" ht="15">
      <c r="D738" s="2" t="s">
        <v>123</v>
      </c>
      <c r="I738" s="10"/>
      <c r="K738" s="10"/>
    </row>
    <row r="739" spans="4:11" ht="15">
      <c r="D739" s="2" t="s">
        <v>124</v>
      </c>
      <c r="I739" s="10"/>
      <c r="K739" s="10"/>
    </row>
    <row r="740" spans="4:11" ht="15">
      <c r="D740" s="2" t="s">
        <v>125</v>
      </c>
      <c r="I740" s="10"/>
      <c r="K740" s="10"/>
    </row>
    <row r="741" spans="1:11" ht="15">
      <c r="A741" s="5"/>
      <c r="B741" s="1" t="s">
        <v>126</v>
      </c>
      <c r="I741" s="10"/>
      <c r="K741" s="10"/>
    </row>
    <row r="742" spans="9:11" ht="15">
      <c r="I742" s="10"/>
      <c r="K742" s="10"/>
    </row>
    <row r="743" spans="4:11" ht="15">
      <c r="D743" s="3">
        <v>2</v>
      </c>
      <c r="E743" s="2" t="s">
        <v>24</v>
      </c>
      <c r="I743" s="10"/>
      <c r="K743" s="10"/>
    </row>
    <row r="744" spans="4:11" ht="15">
      <c r="D744" s="2" t="s">
        <v>9</v>
      </c>
      <c r="E744" s="19">
        <v>0</v>
      </c>
      <c r="F744" s="2" t="s">
        <v>10</v>
      </c>
      <c r="I744" s="10">
        <f>D743*E744</f>
        <v>0</v>
      </c>
      <c r="J744" s="2" t="s">
        <v>10</v>
      </c>
      <c r="K744" s="10"/>
    </row>
    <row r="745" spans="4:12" ht="15">
      <c r="D745" s="2" t="s">
        <v>11</v>
      </c>
      <c r="E745" s="19">
        <v>0</v>
      </c>
      <c r="F745" s="2" t="s">
        <v>10</v>
      </c>
      <c r="I745" s="10"/>
      <c r="K745" s="10">
        <f>D743*E745</f>
        <v>0</v>
      </c>
      <c r="L745" s="2" t="s">
        <v>10</v>
      </c>
    </row>
    <row r="746" spans="9:11" ht="15">
      <c r="I746" s="10"/>
      <c r="K746" s="10"/>
    </row>
    <row r="747" spans="4:11" ht="15">
      <c r="D747" s="2" t="s">
        <v>433</v>
      </c>
      <c r="I747" s="10"/>
      <c r="K747" s="10"/>
    </row>
    <row r="748" spans="4:11" ht="15">
      <c r="D748" s="2" t="s">
        <v>434</v>
      </c>
      <c r="I748" s="10"/>
      <c r="K748" s="10"/>
    </row>
    <row r="749" spans="4:11" ht="15">
      <c r="D749" s="2" t="s">
        <v>435</v>
      </c>
      <c r="I749" s="10"/>
      <c r="K749" s="10"/>
    </row>
    <row r="750" spans="4:11" ht="15">
      <c r="D750" s="2" t="s">
        <v>436</v>
      </c>
      <c r="I750" s="10"/>
      <c r="K750" s="10"/>
    </row>
    <row r="751" spans="1:11" ht="15">
      <c r="A751" s="5"/>
      <c r="B751" s="1" t="s">
        <v>437</v>
      </c>
      <c r="I751" s="10"/>
      <c r="K751" s="10"/>
    </row>
    <row r="752" spans="9:11" ht="15">
      <c r="I752" s="10"/>
      <c r="K752" s="10"/>
    </row>
    <row r="753" spans="4:11" ht="15">
      <c r="D753" s="3">
        <v>10</v>
      </c>
      <c r="E753" s="2" t="s">
        <v>24</v>
      </c>
      <c r="I753" s="10"/>
      <c r="K753" s="10"/>
    </row>
    <row r="754" spans="4:11" ht="15">
      <c r="D754" s="2" t="s">
        <v>9</v>
      </c>
      <c r="E754" s="19">
        <v>0</v>
      </c>
      <c r="F754" s="2" t="s">
        <v>10</v>
      </c>
      <c r="I754" s="10">
        <f>D753*E754</f>
        <v>0</v>
      </c>
      <c r="J754" s="2" t="s">
        <v>10</v>
      </c>
      <c r="K754" s="10"/>
    </row>
    <row r="755" spans="4:12" ht="15">
      <c r="D755" s="2" t="s">
        <v>11</v>
      </c>
      <c r="E755" s="19">
        <v>0</v>
      </c>
      <c r="F755" s="2" t="s">
        <v>10</v>
      </c>
      <c r="I755" s="10"/>
      <c r="K755" s="10">
        <f>D753*E755</f>
        <v>0</v>
      </c>
      <c r="L755" s="2" t="s">
        <v>10</v>
      </c>
    </row>
    <row r="756" spans="4:11" ht="15">
      <c r="D756" s="2" t="s">
        <v>438</v>
      </c>
      <c r="I756" s="10"/>
      <c r="K756" s="10"/>
    </row>
    <row r="757" spans="4:11" ht="15">
      <c r="D757" s="2" t="s">
        <v>439</v>
      </c>
      <c r="I757" s="10"/>
      <c r="K757" s="10"/>
    </row>
    <row r="758" spans="1:11" ht="15">
      <c r="A758" s="5"/>
      <c r="B758" s="1" t="s">
        <v>440</v>
      </c>
      <c r="I758" s="10"/>
      <c r="K758" s="10"/>
    </row>
    <row r="759" spans="9:11" ht="15">
      <c r="I759" s="10"/>
      <c r="K759" s="10"/>
    </row>
    <row r="760" spans="4:11" ht="15">
      <c r="D760" s="3">
        <v>1</v>
      </c>
      <c r="E760" s="2" t="s">
        <v>24</v>
      </c>
      <c r="I760" s="10"/>
      <c r="K760" s="10"/>
    </row>
    <row r="761" spans="4:11" ht="15">
      <c r="D761" s="2" t="s">
        <v>9</v>
      </c>
      <c r="E761" s="19">
        <v>0</v>
      </c>
      <c r="F761" s="2" t="s">
        <v>10</v>
      </c>
      <c r="I761" s="10">
        <f>D760*E761</f>
        <v>0</v>
      </c>
      <c r="J761" s="2" t="s">
        <v>10</v>
      </c>
      <c r="K761" s="10"/>
    </row>
    <row r="762" spans="4:12" ht="15">
      <c r="D762" s="2" t="s">
        <v>11</v>
      </c>
      <c r="E762" s="19">
        <v>0</v>
      </c>
      <c r="F762" s="2" t="s">
        <v>10</v>
      </c>
      <c r="I762" s="10"/>
      <c r="K762" s="10">
        <f>D760*E762</f>
        <v>0</v>
      </c>
      <c r="L762" s="2" t="s">
        <v>10</v>
      </c>
    </row>
    <row r="763" spans="4:11" ht="15">
      <c r="D763" s="2" t="s">
        <v>441</v>
      </c>
      <c r="I763" s="10"/>
      <c r="K763" s="10"/>
    </row>
    <row r="764" spans="9:11" ht="15">
      <c r="I764" s="10"/>
      <c r="K764" s="10"/>
    </row>
    <row r="765" spans="4:11" ht="15">
      <c r="D765" s="2" t="s">
        <v>439</v>
      </c>
      <c r="I765" s="10"/>
      <c r="K765" s="10"/>
    </row>
    <row r="766" spans="1:11" ht="15">
      <c r="A766" s="5"/>
      <c r="B766" s="1" t="s">
        <v>442</v>
      </c>
      <c r="I766" s="10"/>
      <c r="K766" s="10"/>
    </row>
    <row r="767" spans="9:11" ht="15">
      <c r="I767" s="10"/>
      <c r="K767" s="10"/>
    </row>
    <row r="768" spans="4:11" ht="15">
      <c r="D768" s="3">
        <v>1</v>
      </c>
      <c r="E768" s="2" t="s">
        <v>24</v>
      </c>
      <c r="I768" s="10"/>
      <c r="K768" s="10"/>
    </row>
    <row r="769" spans="4:11" ht="15">
      <c r="D769" s="2" t="s">
        <v>9</v>
      </c>
      <c r="E769" s="19">
        <v>0</v>
      </c>
      <c r="F769" s="2" t="s">
        <v>10</v>
      </c>
      <c r="I769" s="10">
        <f>D768*E769</f>
        <v>0</v>
      </c>
      <c r="J769" s="2" t="s">
        <v>10</v>
      </c>
      <c r="K769" s="10"/>
    </row>
    <row r="770" spans="4:12" ht="15">
      <c r="D770" s="2" t="s">
        <v>11</v>
      </c>
      <c r="E770" s="19">
        <v>0</v>
      </c>
      <c r="F770" s="2" t="s">
        <v>10</v>
      </c>
      <c r="I770" s="10"/>
      <c r="K770" s="10">
        <f>D768*E770</f>
        <v>0</v>
      </c>
      <c r="L770" s="2" t="s">
        <v>10</v>
      </c>
    </row>
    <row r="771" spans="4:11" ht="15">
      <c r="D771" s="2" t="s">
        <v>443</v>
      </c>
      <c r="E771" s="20"/>
      <c r="I771" s="10"/>
      <c r="K771" s="10"/>
    </row>
    <row r="772" spans="4:11" ht="15">
      <c r="D772" s="2" t="s">
        <v>444</v>
      </c>
      <c r="I772" s="10"/>
      <c r="K772" s="10"/>
    </row>
    <row r="773" spans="4:11" ht="15">
      <c r="D773" s="2" t="s">
        <v>445</v>
      </c>
      <c r="I773" s="10"/>
      <c r="K773" s="10"/>
    </row>
    <row r="774" spans="1:11" ht="15">
      <c r="A774" s="5"/>
      <c r="B774" s="1" t="s">
        <v>446</v>
      </c>
      <c r="I774" s="10"/>
      <c r="K774" s="10"/>
    </row>
    <row r="775" spans="9:11" ht="15">
      <c r="I775" s="10"/>
      <c r="K775" s="10"/>
    </row>
    <row r="776" spans="4:11" ht="15">
      <c r="D776" s="3">
        <v>1</v>
      </c>
      <c r="E776" s="2" t="s">
        <v>24</v>
      </c>
      <c r="I776" s="10"/>
      <c r="K776" s="10"/>
    </row>
    <row r="777" spans="4:11" ht="15">
      <c r="D777" s="2" t="s">
        <v>9</v>
      </c>
      <c r="E777" s="19">
        <v>0</v>
      </c>
      <c r="F777" s="2" t="s">
        <v>10</v>
      </c>
      <c r="I777" s="10">
        <f>D776*E777</f>
        <v>0</v>
      </c>
      <c r="J777" s="2" t="s">
        <v>10</v>
      </c>
      <c r="K777" s="10"/>
    </row>
    <row r="778" spans="4:12" ht="15">
      <c r="D778" s="2" t="s">
        <v>11</v>
      </c>
      <c r="E778" s="19">
        <v>0</v>
      </c>
      <c r="F778" s="2" t="s">
        <v>10</v>
      </c>
      <c r="I778" s="10"/>
      <c r="K778" s="10">
        <f>D776*E778</f>
        <v>0</v>
      </c>
      <c r="L778" s="2" t="s">
        <v>10</v>
      </c>
    </row>
    <row r="779" spans="4:11" ht="15">
      <c r="D779" s="2" t="s">
        <v>447</v>
      </c>
      <c r="I779" s="10"/>
      <c r="K779" s="10"/>
    </row>
    <row r="780" spans="1:11" ht="15">
      <c r="A780" s="5"/>
      <c r="B780" s="1" t="s">
        <v>210</v>
      </c>
      <c r="D780" s="2" t="s">
        <v>306</v>
      </c>
      <c r="I780" s="10"/>
      <c r="K780" s="10"/>
    </row>
    <row r="781" spans="9:11" ht="15">
      <c r="I781" s="10"/>
      <c r="K781" s="10"/>
    </row>
    <row r="782" spans="4:11" ht="15">
      <c r="D782" s="3">
        <v>1</v>
      </c>
      <c r="E782" s="2" t="s">
        <v>308</v>
      </c>
      <c r="I782" s="10"/>
      <c r="K782" s="10"/>
    </row>
    <row r="783" spans="4:11" ht="15">
      <c r="D783" s="2" t="s">
        <v>9</v>
      </c>
      <c r="E783" s="19">
        <v>0</v>
      </c>
      <c r="F783" s="2" t="s">
        <v>10</v>
      </c>
      <c r="I783" s="10">
        <f>D782*E783</f>
        <v>0</v>
      </c>
      <c r="J783" s="2" t="s">
        <v>10</v>
      </c>
      <c r="K783" s="10"/>
    </row>
    <row r="784" spans="4:12" ht="15">
      <c r="D784" s="2" t="s">
        <v>11</v>
      </c>
      <c r="E784" s="19">
        <v>0</v>
      </c>
      <c r="F784" s="2" t="s">
        <v>10</v>
      </c>
      <c r="I784" s="10"/>
      <c r="K784" s="10">
        <f>D782*E784</f>
        <v>0</v>
      </c>
      <c r="L784" s="2" t="s">
        <v>10</v>
      </c>
    </row>
    <row r="785" spans="9:11" ht="15">
      <c r="I785" s="10"/>
      <c r="K785" s="10"/>
    </row>
    <row r="786" spans="1:11" ht="15">
      <c r="A786" s="5"/>
      <c r="B786" s="1" t="s">
        <v>210</v>
      </c>
      <c r="D786" s="2" t="s">
        <v>311</v>
      </c>
      <c r="I786" s="10"/>
      <c r="K786" s="10"/>
    </row>
    <row r="787" spans="9:11" ht="15">
      <c r="I787" s="10"/>
      <c r="K787" s="10"/>
    </row>
    <row r="788" spans="4:11" ht="15">
      <c r="D788" s="3">
        <v>1</v>
      </c>
      <c r="E788" s="2" t="s">
        <v>308</v>
      </c>
      <c r="I788" s="10"/>
      <c r="K788" s="10"/>
    </row>
    <row r="789" spans="4:11" ht="15">
      <c r="D789" s="2" t="s">
        <v>9</v>
      </c>
      <c r="E789" s="19">
        <v>0</v>
      </c>
      <c r="F789" s="2" t="s">
        <v>10</v>
      </c>
      <c r="I789" s="10">
        <f>D788*E789</f>
        <v>0</v>
      </c>
      <c r="J789" s="2" t="s">
        <v>10</v>
      </c>
      <c r="K789" s="10"/>
    </row>
    <row r="790" spans="4:12" ht="15">
      <c r="D790" s="2" t="s">
        <v>11</v>
      </c>
      <c r="E790" s="19">
        <v>0</v>
      </c>
      <c r="F790" s="2" t="s">
        <v>10</v>
      </c>
      <c r="K790" s="10">
        <f>D788*E790</f>
        <v>0</v>
      </c>
      <c r="L790" s="2" t="s">
        <v>10</v>
      </c>
    </row>
    <row r="793" ht="15">
      <c r="A793" s="5"/>
    </row>
    <row r="794" ht="15">
      <c r="A794" s="5"/>
    </row>
    <row r="795" ht="15">
      <c r="A795" s="6"/>
    </row>
    <row r="798" ht="15">
      <c r="F798" s="11">
        <v>6</v>
      </c>
    </row>
    <row r="801" ht="15">
      <c r="C801" s="2" t="s">
        <v>312</v>
      </c>
    </row>
    <row r="802" spans="9:10" ht="15">
      <c r="I802" s="10">
        <f>SUM(I477:I789)</f>
        <v>0</v>
      </c>
      <c r="J802" s="2" t="s">
        <v>10</v>
      </c>
    </row>
    <row r="803" spans="11:12" ht="15">
      <c r="K803" s="10">
        <f>SUM(K478:K790)</f>
        <v>0</v>
      </c>
      <c r="L803" s="2" t="s">
        <v>10</v>
      </c>
    </row>
    <row r="864" ht="15">
      <c r="A864" s="5"/>
    </row>
    <row r="865" ht="15">
      <c r="A865" s="5"/>
    </row>
    <row r="866" ht="15">
      <c r="A866" s="6"/>
    </row>
    <row r="869" ht="15">
      <c r="F869" s="11">
        <v>1</v>
      </c>
    </row>
    <row r="872" ht="15">
      <c r="D872" s="2" t="s">
        <v>448</v>
      </c>
    </row>
    <row r="873" ht="15">
      <c r="D873" s="2" t="s">
        <v>449</v>
      </c>
    </row>
    <row r="874" ht="15">
      <c r="D874" s="2" t="s">
        <v>450</v>
      </c>
    </row>
    <row r="875" ht="15">
      <c r="D875" s="2" t="s">
        <v>422</v>
      </c>
    </row>
    <row r="876" ht="15">
      <c r="D876" s="2" t="s">
        <v>451</v>
      </c>
    </row>
    <row r="877" ht="15">
      <c r="D877" s="2" t="s">
        <v>452</v>
      </c>
    </row>
    <row r="878" ht="15">
      <c r="D878" s="2" t="s">
        <v>70</v>
      </c>
    </row>
    <row r="879" spans="1:4" ht="15">
      <c r="A879" s="5"/>
      <c r="B879" s="1" t="s">
        <v>453</v>
      </c>
      <c r="D879" s="2" t="s">
        <v>454</v>
      </c>
    </row>
    <row r="881" spans="4:5" ht="15">
      <c r="D881" s="3">
        <v>40</v>
      </c>
      <c r="E881" s="2" t="s">
        <v>8</v>
      </c>
    </row>
    <row r="882" spans="4:10" ht="15">
      <c r="D882" s="2" t="s">
        <v>9</v>
      </c>
      <c r="E882" s="19">
        <v>0</v>
      </c>
      <c r="F882" s="2" t="s">
        <v>10</v>
      </c>
      <c r="I882" s="10">
        <f>D881*E882</f>
        <v>0</v>
      </c>
      <c r="J882" s="2" t="s">
        <v>10</v>
      </c>
    </row>
    <row r="883" spans="4:12" ht="15">
      <c r="D883" s="2" t="s">
        <v>11</v>
      </c>
      <c r="E883" s="19">
        <v>0</v>
      </c>
      <c r="F883" s="2" t="s">
        <v>10</v>
      </c>
      <c r="I883" s="10"/>
      <c r="K883" s="10">
        <f>D881*E883</f>
        <v>0</v>
      </c>
      <c r="L883" s="2" t="s">
        <v>10</v>
      </c>
    </row>
    <row r="884" spans="4:11" ht="15">
      <c r="D884" s="2" t="s">
        <v>455</v>
      </c>
      <c r="I884" s="10"/>
      <c r="K884" s="10"/>
    </row>
    <row r="885" spans="1:11" ht="15">
      <c r="A885" s="5"/>
      <c r="B885" s="1" t="s">
        <v>456</v>
      </c>
      <c r="D885" s="2" t="s">
        <v>457</v>
      </c>
      <c r="I885" s="10"/>
      <c r="K885" s="10"/>
    </row>
    <row r="886" spans="9:11" ht="15">
      <c r="I886" s="10"/>
      <c r="K886" s="10"/>
    </row>
    <row r="887" spans="4:11" ht="15">
      <c r="D887" s="3">
        <v>6</v>
      </c>
      <c r="E887" s="2" t="s">
        <v>8</v>
      </c>
      <c r="I887" s="10"/>
      <c r="K887" s="10"/>
    </row>
    <row r="888" spans="4:11" ht="15">
      <c r="D888" s="2" t="s">
        <v>9</v>
      </c>
      <c r="E888" s="19">
        <v>0</v>
      </c>
      <c r="F888" s="2" t="s">
        <v>10</v>
      </c>
      <c r="I888" s="10">
        <f>D887*E888</f>
        <v>0</v>
      </c>
      <c r="J888" s="2" t="s">
        <v>10</v>
      </c>
      <c r="K888" s="10"/>
    </row>
    <row r="889" spans="4:12" ht="15">
      <c r="D889" s="2" t="s">
        <v>11</v>
      </c>
      <c r="E889" s="19">
        <v>0</v>
      </c>
      <c r="F889" s="2" t="s">
        <v>10</v>
      </c>
      <c r="I889" s="10"/>
      <c r="K889" s="10">
        <f>D887*E889</f>
        <v>0</v>
      </c>
      <c r="L889" s="2" t="s">
        <v>10</v>
      </c>
    </row>
    <row r="890" spans="9:11" ht="15">
      <c r="I890" s="10"/>
      <c r="K890" s="10"/>
    </row>
    <row r="891" spans="4:11" ht="15">
      <c r="D891" s="2" t="s">
        <v>77</v>
      </c>
      <c r="I891" s="10"/>
      <c r="K891" s="10"/>
    </row>
    <row r="892" spans="1:11" ht="15">
      <c r="A892" s="5"/>
      <c r="B892" s="1" t="s">
        <v>458</v>
      </c>
      <c r="D892" s="2" t="s">
        <v>459</v>
      </c>
      <c r="I892" s="10"/>
      <c r="K892" s="10"/>
    </row>
    <row r="893" spans="9:11" ht="15">
      <c r="I893" s="10"/>
      <c r="K893" s="10"/>
    </row>
    <row r="894" spans="4:11" ht="15">
      <c r="D894" s="3">
        <v>18</v>
      </c>
      <c r="E894" s="2" t="s">
        <v>8</v>
      </c>
      <c r="I894" s="10"/>
      <c r="K894" s="10"/>
    </row>
    <row r="895" spans="4:11" ht="15">
      <c r="D895" s="2" t="s">
        <v>9</v>
      </c>
      <c r="E895" s="19">
        <v>0</v>
      </c>
      <c r="F895" s="2" t="s">
        <v>10</v>
      </c>
      <c r="I895" s="10">
        <f>D894*E895</f>
        <v>0</v>
      </c>
      <c r="J895" s="2" t="s">
        <v>10</v>
      </c>
      <c r="K895" s="10"/>
    </row>
    <row r="896" spans="4:12" ht="15">
      <c r="D896" s="2" t="s">
        <v>11</v>
      </c>
      <c r="E896" s="19">
        <v>0</v>
      </c>
      <c r="F896" s="2" t="s">
        <v>10</v>
      </c>
      <c r="I896" s="10"/>
      <c r="K896" s="10">
        <f>D894*E896</f>
        <v>0</v>
      </c>
      <c r="L896" s="2" t="s">
        <v>10</v>
      </c>
    </row>
    <row r="897" spans="4:11" ht="15">
      <c r="D897" s="2" t="s">
        <v>460</v>
      </c>
      <c r="I897" s="10"/>
      <c r="K897" s="10"/>
    </row>
    <row r="898" spans="4:11" ht="15">
      <c r="D898" s="2" t="s">
        <v>461</v>
      </c>
      <c r="I898" s="10"/>
      <c r="K898" s="10"/>
    </row>
    <row r="899" spans="4:11" ht="15">
      <c r="D899" s="2" t="s">
        <v>462</v>
      </c>
      <c r="I899" s="10"/>
      <c r="K899" s="10"/>
    </row>
    <row r="900" spans="4:11" ht="15">
      <c r="D900" s="2" t="s">
        <v>463</v>
      </c>
      <c r="I900" s="10"/>
      <c r="K900" s="10"/>
    </row>
    <row r="901" spans="4:11" ht="15">
      <c r="D901" s="2" t="s">
        <v>464</v>
      </c>
      <c r="I901" s="10"/>
      <c r="K901" s="10"/>
    </row>
    <row r="902" spans="4:11" ht="15">
      <c r="D902" s="2" t="s">
        <v>465</v>
      </c>
      <c r="I902" s="10"/>
      <c r="K902" s="10"/>
    </row>
    <row r="903" spans="4:11" ht="15">
      <c r="D903" s="2" t="s">
        <v>466</v>
      </c>
      <c r="I903" s="10"/>
      <c r="K903" s="10"/>
    </row>
    <row r="904" spans="4:11" ht="15">
      <c r="D904" s="2" t="s">
        <v>467</v>
      </c>
      <c r="I904" s="10"/>
      <c r="K904" s="10"/>
    </row>
    <row r="905" spans="4:11" ht="15">
      <c r="D905" s="2" t="s">
        <v>468</v>
      </c>
      <c r="I905" s="10"/>
      <c r="K905" s="10"/>
    </row>
    <row r="906" spans="4:11" ht="15">
      <c r="D906" s="2" t="s">
        <v>469</v>
      </c>
      <c r="I906" s="10"/>
      <c r="K906" s="10"/>
    </row>
    <row r="907" spans="4:11" ht="15">
      <c r="D907" s="2" t="s">
        <v>470</v>
      </c>
      <c r="I907" s="10"/>
      <c r="K907" s="10"/>
    </row>
    <row r="908" spans="4:11" ht="15">
      <c r="D908" s="2" t="s">
        <v>471</v>
      </c>
      <c r="I908" s="10"/>
      <c r="K908" s="10"/>
    </row>
    <row r="909" spans="4:11" ht="15">
      <c r="D909" s="2" t="s">
        <v>472</v>
      </c>
      <c r="I909" s="10"/>
      <c r="K909" s="10"/>
    </row>
    <row r="910" spans="4:11" ht="15">
      <c r="D910" s="2" t="s">
        <v>473</v>
      </c>
      <c r="I910" s="10"/>
      <c r="K910" s="10"/>
    </row>
    <row r="911" spans="4:11" ht="15">
      <c r="D911" s="2" t="s">
        <v>474</v>
      </c>
      <c r="I911" s="10"/>
      <c r="K911" s="10"/>
    </row>
    <row r="912" spans="1:11" ht="15">
      <c r="A912" s="5"/>
      <c r="B912" s="1" t="s">
        <v>475</v>
      </c>
      <c r="D912" s="2" t="s">
        <v>476</v>
      </c>
      <c r="I912" s="10"/>
      <c r="K912" s="10"/>
    </row>
    <row r="913" spans="9:11" ht="15">
      <c r="I913" s="10"/>
      <c r="K913" s="10"/>
    </row>
    <row r="914" spans="4:11" ht="15">
      <c r="D914" s="3">
        <v>1</v>
      </c>
      <c r="E914" s="2" t="s">
        <v>24</v>
      </c>
      <c r="I914" s="10"/>
      <c r="K914" s="10"/>
    </row>
    <row r="915" spans="4:11" ht="15">
      <c r="D915" s="2" t="s">
        <v>9</v>
      </c>
      <c r="E915" s="19">
        <v>0</v>
      </c>
      <c r="F915" s="2" t="s">
        <v>10</v>
      </c>
      <c r="I915" s="10">
        <f>D914*E915</f>
        <v>0</v>
      </c>
      <c r="J915" s="2" t="s">
        <v>10</v>
      </c>
      <c r="K915" s="10"/>
    </row>
    <row r="916" spans="4:12" ht="15">
      <c r="D916" s="2" t="s">
        <v>11</v>
      </c>
      <c r="E916" s="19">
        <v>0</v>
      </c>
      <c r="F916" s="2" t="s">
        <v>10</v>
      </c>
      <c r="I916" s="10"/>
      <c r="K916" s="10">
        <f>D914*E916</f>
        <v>0</v>
      </c>
      <c r="L916" s="2" t="s">
        <v>10</v>
      </c>
    </row>
    <row r="917" spans="4:11" ht="15">
      <c r="D917" s="2" t="s">
        <v>477</v>
      </c>
      <c r="I917" s="10"/>
      <c r="K917" s="10"/>
    </row>
    <row r="918" spans="9:11" ht="15">
      <c r="I918" s="10"/>
      <c r="K918" s="10"/>
    </row>
    <row r="919" spans="4:11" ht="15">
      <c r="D919" s="2" t="s">
        <v>478</v>
      </c>
      <c r="I919" s="10"/>
      <c r="K919" s="10"/>
    </row>
    <row r="920" spans="4:11" ht="15">
      <c r="D920" s="2" t="s">
        <v>479</v>
      </c>
      <c r="I920" s="10"/>
      <c r="K920" s="10"/>
    </row>
    <row r="921" spans="4:11" ht="15">
      <c r="D921" s="2" t="s">
        <v>480</v>
      </c>
      <c r="I921" s="10"/>
      <c r="K921" s="10"/>
    </row>
    <row r="922" spans="4:11" ht="15">
      <c r="D922" s="2" t="s">
        <v>481</v>
      </c>
      <c r="I922" s="10"/>
      <c r="K922" s="10"/>
    </row>
    <row r="923" spans="4:11" ht="15">
      <c r="D923" s="2" t="s">
        <v>482</v>
      </c>
      <c r="I923" s="10"/>
      <c r="K923" s="10"/>
    </row>
    <row r="924" spans="1:11" ht="15">
      <c r="A924" s="5"/>
      <c r="B924" s="1" t="s">
        <v>483</v>
      </c>
      <c r="D924" s="2" t="s">
        <v>484</v>
      </c>
      <c r="I924" s="10"/>
      <c r="K924" s="10"/>
    </row>
    <row r="925" spans="4:11" ht="15">
      <c r="D925" s="10">
        <v>10</v>
      </c>
      <c r="I925" s="10"/>
      <c r="K925" s="10"/>
    </row>
    <row r="926" spans="9:11" ht="15">
      <c r="I926" s="10"/>
      <c r="K926" s="10"/>
    </row>
    <row r="927" spans="4:11" ht="15">
      <c r="D927" s="3">
        <v>1</v>
      </c>
      <c r="E927" s="2" t="s">
        <v>24</v>
      </c>
      <c r="I927" s="10"/>
      <c r="K927" s="10"/>
    </row>
    <row r="928" spans="4:11" ht="15">
      <c r="D928" s="2" t="s">
        <v>9</v>
      </c>
      <c r="E928" s="19">
        <v>0</v>
      </c>
      <c r="F928" s="2" t="s">
        <v>10</v>
      </c>
      <c r="I928" s="10">
        <f>D927*E928</f>
        <v>0</v>
      </c>
      <c r="J928" s="2" t="s">
        <v>10</v>
      </c>
      <c r="K928" s="10"/>
    </row>
    <row r="929" spans="4:12" ht="15">
      <c r="D929" s="2" t="s">
        <v>11</v>
      </c>
      <c r="E929" s="19">
        <v>0</v>
      </c>
      <c r="F929" s="2" t="s">
        <v>10</v>
      </c>
      <c r="I929" s="10"/>
      <c r="K929" s="10">
        <f>D927*E929</f>
        <v>0</v>
      </c>
      <c r="L929" s="2" t="s">
        <v>10</v>
      </c>
    </row>
    <row r="930" spans="9:11" ht="15">
      <c r="I930" s="10"/>
      <c r="K930" s="10"/>
    </row>
    <row r="931" spans="9:11" ht="15">
      <c r="I931" s="10"/>
      <c r="K931" s="10"/>
    </row>
    <row r="932" spans="9:11" ht="15">
      <c r="I932" s="10"/>
      <c r="K932" s="10"/>
    </row>
    <row r="933" spans="9:11" ht="15">
      <c r="I933" s="10"/>
      <c r="K933" s="10"/>
    </row>
    <row r="934" spans="9:11" ht="15">
      <c r="I934" s="10"/>
      <c r="K934" s="10"/>
    </row>
    <row r="935" spans="1:11" ht="15">
      <c r="A935" s="5"/>
      <c r="I935" s="10"/>
      <c r="K935" s="10"/>
    </row>
    <row r="936" spans="1:11" ht="15">
      <c r="A936" s="5"/>
      <c r="I936" s="10"/>
      <c r="K936" s="10"/>
    </row>
    <row r="937" spans="1:11" ht="15">
      <c r="A937" s="6"/>
      <c r="I937" s="10"/>
      <c r="K937" s="10"/>
    </row>
    <row r="938" spans="9:11" ht="15">
      <c r="I938" s="10"/>
      <c r="K938" s="10"/>
    </row>
    <row r="939" spans="9:11" ht="15">
      <c r="I939" s="10"/>
      <c r="K939" s="10"/>
    </row>
    <row r="940" spans="6:11" ht="15">
      <c r="F940" s="11">
        <v>2</v>
      </c>
      <c r="I940" s="10"/>
      <c r="K940" s="10"/>
    </row>
    <row r="941" spans="9:11" ht="15">
      <c r="I941" s="10"/>
      <c r="K941" s="10"/>
    </row>
    <row r="942" spans="9:11" ht="15">
      <c r="I942" s="10"/>
      <c r="K942" s="10"/>
    </row>
    <row r="943" spans="4:11" ht="15">
      <c r="D943" s="2" t="s">
        <v>485</v>
      </c>
      <c r="I943" s="10"/>
      <c r="K943" s="10"/>
    </row>
    <row r="944" spans="4:11" ht="15">
      <c r="D944" s="2" t="s">
        <v>481</v>
      </c>
      <c r="I944" s="10"/>
      <c r="K944" s="10"/>
    </row>
    <row r="945" spans="4:11" ht="15">
      <c r="D945" s="2" t="s">
        <v>482</v>
      </c>
      <c r="I945" s="10"/>
      <c r="K945" s="10"/>
    </row>
    <row r="946" spans="1:11" ht="15">
      <c r="A946" s="5"/>
      <c r="B946" s="1" t="s">
        <v>486</v>
      </c>
      <c r="D946" s="2" t="s">
        <v>487</v>
      </c>
      <c r="I946" s="10"/>
      <c r="K946" s="10"/>
    </row>
    <row r="947" spans="9:11" ht="15">
      <c r="I947" s="10"/>
      <c r="K947" s="10"/>
    </row>
    <row r="948" spans="4:11" ht="15">
      <c r="D948" s="3">
        <v>1</v>
      </c>
      <c r="E948" s="2" t="s">
        <v>24</v>
      </c>
      <c r="I948" s="10"/>
      <c r="K948" s="10"/>
    </row>
    <row r="949" spans="4:11" ht="15">
      <c r="D949" s="2" t="s">
        <v>9</v>
      </c>
      <c r="E949" s="19">
        <v>0</v>
      </c>
      <c r="F949" s="2" t="s">
        <v>10</v>
      </c>
      <c r="I949" s="10">
        <f>D948*E949</f>
        <v>0</v>
      </c>
      <c r="J949" s="2" t="s">
        <v>10</v>
      </c>
      <c r="K949" s="10"/>
    </row>
    <row r="950" spans="4:12" ht="15">
      <c r="D950" s="2" t="s">
        <v>11</v>
      </c>
      <c r="E950" s="19">
        <v>0</v>
      </c>
      <c r="F950" s="2" t="s">
        <v>10</v>
      </c>
      <c r="I950" s="10"/>
      <c r="K950" s="10">
        <f>D948*E950</f>
        <v>0</v>
      </c>
      <c r="L950" s="2" t="s">
        <v>10</v>
      </c>
    </row>
    <row r="951" spans="4:11" ht="15">
      <c r="D951" s="2" t="s">
        <v>488</v>
      </c>
      <c r="I951" s="10"/>
      <c r="K951" s="10"/>
    </row>
    <row r="952" spans="4:11" ht="15">
      <c r="D952" s="2" t="s">
        <v>489</v>
      </c>
      <c r="I952" s="10"/>
      <c r="K952" s="10"/>
    </row>
    <row r="953" spans="4:11" ht="15">
      <c r="D953" s="2" t="s">
        <v>490</v>
      </c>
      <c r="I953" s="10"/>
      <c r="K953" s="10"/>
    </row>
    <row r="954" spans="1:11" ht="15">
      <c r="A954" s="5"/>
      <c r="B954" s="1" t="s">
        <v>491</v>
      </c>
      <c r="D954" s="2" t="s">
        <v>492</v>
      </c>
      <c r="I954" s="10"/>
      <c r="K954" s="10"/>
    </row>
    <row r="955" spans="9:11" ht="15">
      <c r="I955" s="10"/>
      <c r="K955" s="10"/>
    </row>
    <row r="956" spans="4:11" ht="15">
      <c r="D956" s="3">
        <v>1</v>
      </c>
      <c r="E956" s="2" t="s">
        <v>24</v>
      </c>
      <c r="I956" s="10"/>
      <c r="K956" s="10"/>
    </row>
    <row r="957" spans="4:11" ht="15">
      <c r="D957" s="2" t="s">
        <v>9</v>
      </c>
      <c r="E957" s="19">
        <v>0</v>
      </c>
      <c r="F957" s="2" t="s">
        <v>10</v>
      </c>
      <c r="I957" s="10">
        <f>D956*E957</f>
        <v>0</v>
      </c>
      <c r="J957" s="2" t="s">
        <v>10</v>
      </c>
      <c r="K957" s="10"/>
    </row>
    <row r="958" spans="4:12" ht="15">
      <c r="D958" s="2" t="s">
        <v>11</v>
      </c>
      <c r="E958" s="19">
        <v>0</v>
      </c>
      <c r="F958" s="2" t="s">
        <v>10</v>
      </c>
      <c r="I958" s="10"/>
      <c r="K958" s="10">
        <f>D956*E958</f>
        <v>0</v>
      </c>
      <c r="L958" s="2" t="s">
        <v>10</v>
      </c>
    </row>
    <row r="959" spans="9:11" ht="15">
      <c r="I959" s="10"/>
      <c r="K959" s="10"/>
    </row>
    <row r="960" spans="4:11" ht="15">
      <c r="D960" s="2" t="s">
        <v>493</v>
      </c>
      <c r="I960" s="10"/>
      <c r="K960" s="10"/>
    </row>
    <row r="961" spans="4:11" ht="15">
      <c r="D961" s="2" t="s">
        <v>494</v>
      </c>
      <c r="I961" s="10"/>
      <c r="K961" s="10"/>
    </row>
    <row r="962" spans="1:11" ht="15">
      <c r="A962" s="5"/>
      <c r="B962" s="1" t="s">
        <v>495</v>
      </c>
      <c r="D962" s="2" t="s">
        <v>496</v>
      </c>
      <c r="I962" s="10"/>
      <c r="K962" s="10"/>
    </row>
    <row r="963" spans="9:11" ht="15">
      <c r="I963" s="10"/>
      <c r="K963" s="10"/>
    </row>
    <row r="964" spans="4:11" ht="15">
      <c r="D964" s="3">
        <v>1</v>
      </c>
      <c r="E964" s="2" t="s">
        <v>24</v>
      </c>
      <c r="I964" s="10"/>
      <c r="K964" s="10"/>
    </row>
    <row r="965" spans="4:11" ht="15">
      <c r="D965" s="2" t="s">
        <v>9</v>
      </c>
      <c r="E965" s="19">
        <v>0</v>
      </c>
      <c r="F965" s="2" t="s">
        <v>10</v>
      </c>
      <c r="I965" s="10">
        <f>D964*E965</f>
        <v>0</v>
      </c>
      <c r="J965" s="2" t="s">
        <v>10</v>
      </c>
      <c r="K965" s="10"/>
    </row>
    <row r="966" spans="4:12" ht="15">
      <c r="D966" s="2" t="s">
        <v>11</v>
      </c>
      <c r="E966" s="19">
        <v>0</v>
      </c>
      <c r="F966" s="2" t="s">
        <v>10</v>
      </c>
      <c r="I966" s="10"/>
      <c r="K966" s="10">
        <f>D964*E966</f>
        <v>0</v>
      </c>
      <c r="L966" s="2" t="s">
        <v>10</v>
      </c>
    </row>
    <row r="967" spans="4:11" ht="15">
      <c r="D967" s="2" t="s">
        <v>497</v>
      </c>
      <c r="I967" s="10"/>
      <c r="K967" s="10"/>
    </row>
    <row r="968" spans="4:11" ht="15">
      <c r="D968" s="2" t="s">
        <v>498</v>
      </c>
      <c r="I968" s="10"/>
      <c r="K968" s="10"/>
    </row>
    <row r="969" spans="4:11" ht="15">
      <c r="D969" s="2" t="s">
        <v>499</v>
      </c>
      <c r="I969" s="10"/>
      <c r="K969" s="10"/>
    </row>
    <row r="970" spans="4:11" ht="15">
      <c r="D970" s="2" t="s">
        <v>500</v>
      </c>
      <c r="I970" s="10"/>
      <c r="K970" s="10"/>
    </row>
    <row r="971" spans="4:11" ht="15">
      <c r="D971" s="2" t="s">
        <v>501</v>
      </c>
      <c r="I971" s="10"/>
      <c r="K971" s="10"/>
    </row>
    <row r="972" spans="1:11" ht="15">
      <c r="A972" s="5"/>
      <c r="B972" s="1" t="s">
        <v>502</v>
      </c>
      <c r="D972" s="2" t="s">
        <v>503</v>
      </c>
      <c r="I972" s="10"/>
      <c r="K972" s="10"/>
    </row>
    <row r="973" spans="4:11" ht="15">
      <c r="D973" s="2" t="s">
        <v>504</v>
      </c>
      <c r="I973" s="10"/>
      <c r="K973" s="10"/>
    </row>
    <row r="974" spans="4:11" ht="15">
      <c r="D974" s="2" t="s">
        <v>505</v>
      </c>
      <c r="I974" s="10"/>
      <c r="K974" s="10"/>
    </row>
    <row r="975" spans="9:11" ht="15">
      <c r="I975" s="10"/>
      <c r="K975" s="10"/>
    </row>
    <row r="976" spans="4:11" ht="15">
      <c r="D976" s="10">
        <v>716</v>
      </c>
      <c r="I976" s="10"/>
      <c r="K976" s="10"/>
    </row>
    <row r="977" spans="4:11" ht="15">
      <c r="D977" s="3">
        <v>1</v>
      </c>
      <c r="E977" s="2" t="s">
        <v>24</v>
      </c>
      <c r="I977" s="10"/>
      <c r="K977" s="10"/>
    </row>
    <row r="978" spans="4:11" ht="15">
      <c r="D978" s="2" t="s">
        <v>9</v>
      </c>
      <c r="E978" s="19">
        <v>0</v>
      </c>
      <c r="F978" s="2" t="s">
        <v>10</v>
      </c>
      <c r="I978" s="10">
        <f>D977*E978</f>
        <v>0</v>
      </c>
      <c r="J978" s="2" t="s">
        <v>10</v>
      </c>
      <c r="K978" s="10"/>
    </row>
    <row r="979" spans="4:12" ht="15">
      <c r="D979" s="2" t="s">
        <v>11</v>
      </c>
      <c r="E979" s="19">
        <v>0</v>
      </c>
      <c r="F979" s="2" t="s">
        <v>10</v>
      </c>
      <c r="I979" s="10"/>
      <c r="K979" s="10">
        <f>D977*E979</f>
        <v>0</v>
      </c>
      <c r="L979" s="2" t="s">
        <v>10</v>
      </c>
    </row>
    <row r="980" spans="4:11" ht="15">
      <c r="D980" s="2" t="s">
        <v>506</v>
      </c>
      <c r="I980" s="10"/>
      <c r="K980" s="10"/>
    </row>
    <row r="981" spans="9:11" ht="15">
      <c r="I981" s="10"/>
      <c r="K981" s="10"/>
    </row>
    <row r="982" spans="4:11" ht="15">
      <c r="D982" s="2" t="s">
        <v>507</v>
      </c>
      <c r="I982" s="10"/>
      <c r="K982" s="10"/>
    </row>
    <row r="983" spans="4:11" ht="15">
      <c r="D983" s="2" t="s">
        <v>508</v>
      </c>
      <c r="I983" s="10"/>
      <c r="K983" s="10"/>
    </row>
    <row r="984" spans="4:11" ht="15">
      <c r="D984" s="2" t="s">
        <v>509</v>
      </c>
      <c r="I984" s="10"/>
      <c r="K984" s="10"/>
    </row>
    <row r="985" spans="4:11" ht="15">
      <c r="D985" s="2" t="s">
        <v>77</v>
      </c>
      <c r="I985" s="10"/>
      <c r="K985" s="10"/>
    </row>
    <row r="986" spans="1:11" ht="15">
      <c r="A986" s="5"/>
      <c r="B986" s="1" t="s">
        <v>510</v>
      </c>
      <c r="D986" s="2" t="s">
        <v>511</v>
      </c>
      <c r="I986" s="10"/>
      <c r="K986" s="10"/>
    </row>
    <row r="987" spans="9:11" ht="15">
      <c r="I987" s="10"/>
      <c r="K987" s="10"/>
    </row>
    <row r="988" spans="4:11" ht="15">
      <c r="D988" s="3">
        <v>1</v>
      </c>
      <c r="E988" s="2" t="s">
        <v>8</v>
      </c>
      <c r="I988" s="10"/>
      <c r="K988" s="10"/>
    </row>
    <row r="989" spans="4:11" ht="15">
      <c r="D989" s="2" t="s">
        <v>9</v>
      </c>
      <c r="E989" s="19">
        <v>0</v>
      </c>
      <c r="F989" s="2" t="s">
        <v>10</v>
      </c>
      <c r="I989" s="10">
        <f>D988*E989</f>
        <v>0</v>
      </c>
      <c r="J989" s="2" t="s">
        <v>10</v>
      </c>
      <c r="K989" s="10"/>
    </row>
    <row r="990" spans="4:12" ht="15">
      <c r="D990" s="2" t="s">
        <v>11</v>
      </c>
      <c r="E990" s="19">
        <v>0</v>
      </c>
      <c r="F990" s="2" t="s">
        <v>10</v>
      </c>
      <c r="I990" s="10"/>
      <c r="K990" s="10">
        <f>D988*E990</f>
        <v>0</v>
      </c>
      <c r="L990" s="2" t="s">
        <v>10</v>
      </c>
    </row>
    <row r="991" spans="4:11" ht="15">
      <c r="D991" s="2" t="s">
        <v>455</v>
      </c>
      <c r="I991" s="10"/>
      <c r="K991" s="10"/>
    </row>
    <row r="992" spans="1:11" ht="15">
      <c r="A992" s="5"/>
      <c r="B992" s="1" t="s">
        <v>512</v>
      </c>
      <c r="D992" s="2" t="s">
        <v>511</v>
      </c>
      <c r="I992" s="10"/>
      <c r="K992" s="10"/>
    </row>
    <row r="993" spans="9:11" ht="15">
      <c r="I993" s="10"/>
      <c r="K993" s="10"/>
    </row>
    <row r="994" spans="4:11" ht="15">
      <c r="D994" s="3">
        <v>1</v>
      </c>
      <c r="E994" s="2" t="s">
        <v>8</v>
      </c>
      <c r="I994" s="10"/>
      <c r="K994" s="10"/>
    </row>
    <row r="995" spans="4:11" ht="15">
      <c r="D995" s="2" t="s">
        <v>9</v>
      </c>
      <c r="E995" s="19">
        <v>0</v>
      </c>
      <c r="F995" s="2" t="s">
        <v>10</v>
      </c>
      <c r="I995" s="10">
        <f>D994*E995</f>
        <v>0</v>
      </c>
      <c r="J995" s="2" t="s">
        <v>10</v>
      </c>
      <c r="K995" s="10"/>
    </row>
    <row r="996" spans="4:12" ht="15">
      <c r="D996" s="2" t="s">
        <v>11</v>
      </c>
      <c r="E996" s="19">
        <v>0</v>
      </c>
      <c r="F996" s="2" t="s">
        <v>10</v>
      </c>
      <c r="I996" s="10"/>
      <c r="K996" s="10">
        <f>D994*E996</f>
        <v>0</v>
      </c>
      <c r="L996" s="2" t="s">
        <v>10</v>
      </c>
    </row>
    <row r="997" spans="9:11" ht="15">
      <c r="I997" s="10"/>
      <c r="K997" s="10"/>
    </row>
    <row r="998" spans="9:11" ht="15">
      <c r="I998" s="10"/>
      <c r="K998" s="10"/>
    </row>
    <row r="999" spans="9:11" ht="15">
      <c r="I999" s="10"/>
      <c r="K999" s="10"/>
    </row>
    <row r="1000" spans="9:11" ht="15">
      <c r="I1000" s="10"/>
      <c r="K1000" s="10"/>
    </row>
    <row r="1001" spans="9:11" ht="15">
      <c r="I1001" s="10"/>
      <c r="K1001" s="10"/>
    </row>
    <row r="1002" spans="9:11" ht="15">
      <c r="I1002" s="10"/>
      <c r="K1002" s="10"/>
    </row>
    <row r="1003" spans="9:11" ht="15">
      <c r="I1003" s="10"/>
      <c r="K1003" s="10"/>
    </row>
    <row r="1004" spans="9:11" ht="15">
      <c r="I1004" s="10"/>
      <c r="K1004" s="10"/>
    </row>
    <row r="1005" spans="9:11" ht="15">
      <c r="I1005" s="10"/>
      <c r="K1005" s="10"/>
    </row>
    <row r="1006" spans="1:11" ht="15">
      <c r="A1006" s="5"/>
      <c r="I1006" s="10"/>
      <c r="K1006" s="10"/>
    </row>
    <row r="1007" spans="1:11" ht="15">
      <c r="A1007" s="5"/>
      <c r="I1007" s="10"/>
      <c r="K1007" s="10"/>
    </row>
    <row r="1008" spans="1:11" ht="15">
      <c r="A1008" s="6"/>
      <c r="I1008" s="10"/>
      <c r="K1008" s="10"/>
    </row>
    <row r="1009" spans="9:11" ht="15">
      <c r="I1009" s="10"/>
      <c r="K1009" s="10"/>
    </row>
    <row r="1010" spans="9:11" ht="15">
      <c r="I1010" s="10"/>
      <c r="K1010" s="10"/>
    </row>
    <row r="1011" spans="6:11" ht="15">
      <c r="F1011" s="11">
        <v>3</v>
      </c>
      <c r="I1011" s="10"/>
      <c r="K1011" s="10"/>
    </row>
    <row r="1012" spans="9:11" ht="15">
      <c r="I1012" s="10"/>
      <c r="K1012" s="10"/>
    </row>
    <row r="1013" spans="9:11" ht="15">
      <c r="I1013" s="10"/>
      <c r="K1013" s="10"/>
    </row>
    <row r="1014" spans="4:11" ht="15">
      <c r="D1014" s="2" t="s">
        <v>404</v>
      </c>
      <c r="I1014" s="10"/>
      <c r="K1014" s="10"/>
    </row>
    <row r="1015" spans="4:11" ht="15">
      <c r="D1015" s="2" t="s">
        <v>405</v>
      </c>
      <c r="I1015" s="10"/>
      <c r="K1015" s="10"/>
    </row>
    <row r="1016" spans="4:11" ht="15">
      <c r="D1016" s="2" t="s">
        <v>513</v>
      </c>
      <c r="I1016" s="10"/>
      <c r="K1016" s="10"/>
    </row>
    <row r="1017" spans="4:11" ht="15">
      <c r="D1017" s="2" t="s">
        <v>514</v>
      </c>
      <c r="I1017" s="10"/>
      <c r="K1017" s="10"/>
    </row>
    <row r="1018" spans="1:11" ht="15">
      <c r="A1018" s="5"/>
      <c r="B1018" s="1" t="s">
        <v>515</v>
      </c>
      <c r="D1018" s="2" t="s">
        <v>516</v>
      </c>
      <c r="I1018" s="10"/>
      <c r="K1018" s="10"/>
    </row>
    <row r="1019" spans="4:11" ht="15">
      <c r="D1019" s="2" t="s">
        <v>517</v>
      </c>
      <c r="I1019" s="10"/>
      <c r="K1019" s="10"/>
    </row>
    <row r="1020" spans="4:11" ht="15">
      <c r="D1020" s="2" t="s">
        <v>518</v>
      </c>
      <c r="I1020" s="10"/>
      <c r="K1020" s="10"/>
    </row>
    <row r="1021" spans="9:11" ht="15">
      <c r="I1021" s="10"/>
      <c r="K1021" s="10"/>
    </row>
    <row r="1022" spans="4:11" ht="15">
      <c r="D1022" s="2" t="s">
        <v>519</v>
      </c>
      <c r="I1022" s="10"/>
      <c r="K1022" s="10"/>
    </row>
    <row r="1023" spans="4:11" ht="15">
      <c r="D1023" s="2" t="s">
        <v>520</v>
      </c>
      <c r="I1023" s="10"/>
      <c r="K1023" s="10"/>
    </row>
    <row r="1024" spans="9:11" ht="15">
      <c r="I1024" s="10"/>
      <c r="K1024" s="10"/>
    </row>
    <row r="1025" spans="4:11" ht="15">
      <c r="D1025" s="2" t="s">
        <v>521</v>
      </c>
      <c r="I1025" s="10"/>
      <c r="K1025" s="10"/>
    </row>
    <row r="1026" spans="4:11" ht="15">
      <c r="D1026" s="2" t="s">
        <v>522</v>
      </c>
      <c r="I1026" s="10"/>
      <c r="K1026" s="10"/>
    </row>
    <row r="1027" spans="9:11" ht="15">
      <c r="I1027" s="10"/>
      <c r="K1027" s="10"/>
    </row>
    <row r="1028" spans="4:11" ht="15">
      <c r="D1028" s="2" t="s">
        <v>523</v>
      </c>
      <c r="I1028" s="10"/>
      <c r="K1028" s="10"/>
    </row>
    <row r="1029" spans="4:11" ht="15">
      <c r="D1029" s="2" t="s">
        <v>524</v>
      </c>
      <c r="I1029" s="10"/>
      <c r="K1029" s="10"/>
    </row>
    <row r="1030" spans="9:11" ht="15">
      <c r="I1030" s="10"/>
      <c r="K1030" s="10"/>
    </row>
    <row r="1031" spans="4:11" ht="15">
      <c r="D1031" s="2" t="s">
        <v>525</v>
      </c>
      <c r="I1031" s="10"/>
      <c r="K1031" s="10"/>
    </row>
    <row r="1032" spans="4:11" ht="15">
      <c r="D1032" s="2" t="s">
        <v>526</v>
      </c>
      <c r="I1032" s="10"/>
      <c r="K1032" s="10"/>
    </row>
    <row r="1033" spans="9:11" ht="15">
      <c r="I1033" s="10"/>
      <c r="K1033" s="10"/>
    </row>
    <row r="1034" spans="4:11" ht="15">
      <c r="D1034" s="2" t="s">
        <v>527</v>
      </c>
      <c r="I1034" s="10"/>
      <c r="K1034" s="10"/>
    </row>
    <row r="1035" spans="4:11" ht="15">
      <c r="D1035" s="3">
        <v>1</v>
      </c>
      <c r="E1035" s="2" t="s">
        <v>24</v>
      </c>
      <c r="I1035" s="10"/>
      <c r="K1035" s="10"/>
    </row>
    <row r="1036" spans="4:11" ht="15">
      <c r="D1036" s="2" t="s">
        <v>9</v>
      </c>
      <c r="E1036" s="19">
        <v>0</v>
      </c>
      <c r="F1036" s="2" t="s">
        <v>10</v>
      </c>
      <c r="I1036" s="10">
        <f>D1035*E1036</f>
        <v>0</v>
      </c>
      <c r="J1036" s="2" t="s">
        <v>10</v>
      </c>
      <c r="K1036" s="10"/>
    </row>
    <row r="1037" spans="4:12" ht="15">
      <c r="D1037" s="2" t="s">
        <v>11</v>
      </c>
      <c r="E1037" s="19">
        <v>0</v>
      </c>
      <c r="F1037" s="2" t="s">
        <v>10</v>
      </c>
      <c r="I1037" s="10"/>
      <c r="K1037" s="10">
        <f>D1035*E1037</f>
        <v>0</v>
      </c>
      <c r="L1037" s="2" t="s">
        <v>10</v>
      </c>
    </row>
    <row r="1038" spans="4:11" ht="15">
      <c r="D1038" s="2" t="s">
        <v>528</v>
      </c>
      <c r="I1038" s="10"/>
      <c r="K1038" s="10"/>
    </row>
    <row r="1039" spans="4:11" ht="15">
      <c r="D1039" s="2" t="s">
        <v>529</v>
      </c>
      <c r="I1039" s="10"/>
      <c r="K1039" s="10"/>
    </row>
    <row r="1040" spans="4:11" ht="15">
      <c r="D1040" s="2" t="s">
        <v>530</v>
      </c>
      <c r="I1040" s="10"/>
      <c r="K1040" s="10"/>
    </row>
    <row r="1041" spans="4:11" ht="15">
      <c r="D1041" s="2" t="s">
        <v>531</v>
      </c>
      <c r="I1041" s="10"/>
      <c r="K1041" s="10"/>
    </row>
    <row r="1042" spans="4:11" ht="15">
      <c r="D1042" s="2" t="s">
        <v>532</v>
      </c>
      <c r="I1042" s="10"/>
      <c r="K1042" s="10"/>
    </row>
    <row r="1043" spans="1:11" ht="15">
      <c r="A1043" s="5"/>
      <c r="B1043" s="1" t="s">
        <v>533</v>
      </c>
      <c r="D1043" s="2" t="s">
        <v>534</v>
      </c>
      <c r="I1043" s="10"/>
      <c r="K1043" s="10"/>
    </row>
    <row r="1044" spans="4:11" ht="15">
      <c r="D1044" s="2" t="s">
        <v>535</v>
      </c>
      <c r="I1044" s="10"/>
      <c r="K1044" s="10"/>
    </row>
    <row r="1045" spans="9:11" ht="15">
      <c r="I1045" s="10"/>
      <c r="K1045" s="10"/>
    </row>
    <row r="1046" spans="9:11" ht="15">
      <c r="I1046" s="10"/>
      <c r="K1046" s="10"/>
    </row>
    <row r="1047" spans="4:11" ht="15">
      <c r="D1047" s="2" t="s">
        <v>536</v>
      </c>
      <c r="I1047" s="10"/>
      <c r="K1047" s="10"/>
    </row>
    <row r="1048" spans="4:11" ht="15">
      <c r="D1048" s="2" t="s">
        <v>537</v>
      </c>
      <c r="I1048" s="10"/>
      <c r="K1048" s="10"/>
    </row>
    <row r="1049" spans="4:11" ht="15">
      <c r="D1049" s="2" t="s">
        <v>538</v>
      </c>
      <c r="I1049" s="10"/>
      <c r="K1049" s="10"/>
    </row>
    <row r="1050" spans="4:11" ht="15">
      <c r="D1050" s="3">
        <v>7</v>
      </c>
      <c r="E1050" s="2" t="s">
        <v>24</v>
      </c>
      <c r="I1050" s="10"/>
      <c r="K1050" s="10"/>
    </row>
    <row r="1051" spans="4:11" ht="15">
      <c r="D1051" s="2" t="s">
        <v>9</v>
      </c>
      <c r="E1051" s="19">
        <v>0</v>
      </c>
      <c r="F1051" s="2" t="s">
        <v>10</v>
      </c>
      <c r="I1051" s="10">
        <f>D1050*E1051</f>
        <v>0</v>
      </c>
      <c r="J1051" s="2" t="s">
        <v>10</v>
      </c>
      <c r="K1051" s="10"/>
    </row>
    <row r="1052" spans="4:12" ht="15">
      <c r="D1052" s="2" t="s">
        <v>11</v>
      </c>
      <c r="E1052" s="19">
        <v>0</v>
      </c>
      <c r="F1052" s="2" t="s">
        <v>10</v>
      </c>
      <c r="I1052" s="10"/>
      <c r="K1052" s="10">
        <f>D1050*E1052</f>
        <v>0</v>
      </c>
      <c r="L1052" s="2" t="s">
        <v>10</v>
      </c>
    </row>
    <row r="1053" spans="9:11" ht="15">
      <c r="I1053" s="10"/>
      <c r="K1053" s="10"/>
    </row>
    <row r="1054" spans="4:11" ht="15">
      <c r="D1054" s="2" t="s">
        <v>528</v>
      </c>
      <c r="I1054" s="10"/>
      <c r="K1054" s="10"/>
    </row>
    <row r="1055" spans="4:11" ht="15">
      <c r="D1055" s="2" t="s">
        <v>529</v>
      </c>
      <c r="I1055" s="10"/>
      <c r="K1055" s="10"/>
    </row>
    <row r="1056" spans="4:11" ht="15">
      <c r="D1056" s="2" t="s">
        <v>530</v>
      </c>
      <c r="I1056" s="10"/>
      <c r="K1056" s="10"/>
    </row>
    <row r="1057" spans="4:11" ht="15">
      <c r="D1057" s="2" t="s">
        <v>539</v>
      </c>
      <c r="I1057" s="10"/>
      <c r="K1057" s="10"/>
    </row>
    <row r="1058" spans="4:11" ht="15">
      <c r="D1058" s="2" t="s">
        <v>540</v>
      </c>
      <c r="I1058" s="10"/>
      <c r="K1058" s="10"/>
    </row>
    <row r="1059" spans="4:11" ht="15">
      <c r="D1059" s="2" t="s">
        <v>541</v>
      </c>
      <c r="I1059" s="10"/>
      <c r="K1059" s="10"/>
    </row>
    <row r="1060" spans="1:11" ht="15">
      <c r="A1060" s="5"/>
      <c r="B1060" s="1" t="s">
        <v>542</v>
      </c>
      <c r="D1060" s="2" t="s">
        <v>543</v>
      </c>
      <c r="I1060" s="10"/>
      <c r="K1060" s="10"/>
    </row>
    <row r="1061" spans="4:11" ht="15">
      <c r="D1061" s="2" t="s">
        <v>544</v>
      </c>
      <c r="I1061" s="10"/>
      <c r="K1061" s="10"/>
    </row>
    <row r="1062" spans="9:11" ht="15">
      <c r="I1062" s="10"/>
      <c r="K1062" s="10"/>
    </row>
    <row r="1063" spans="9:11" ht="15">
      <c r="I1063" s="10"/>
      <c r="K1063" s="10"/>
    </row>
    <row r="1064" spans="4:11" ht="15">
      <c r="D1064" s="3">
        <v>1</v>
      </c>
      <c r="E1064" s="2" t="s">
        <v>24</v>
      </c>
      <c r="I1064" s="10"/>
      <c r="K1064" s="10"/>
    </row>
    <row r="1065" spans="4:11" ht="15">
      <c r="D1065" s="2" t="s">
        <v>9</v>
      </c>
      <c r="E1065" s="19">
        <v>0</v>
      </c>
      <c r="F1065" s="2" t="s">
        <v>10</v>
      </c>
      <c r="I1065" s="10">
        <f>D1064*E1065</f>
        <v>0</v>
      </c>
      <c r="J1065" s="2" t="s">
        <v>10</v>
      </c>
      <c r="K1065" s="10"/>
    </row>
    <row r="1066" spans="4:12" ht="15">
      <c r="D1066" s="2" t="s">
        <v>11</v>
      </c>
      <c r="E1066" s="19">
        <v>0</v>
      </c>
      <c r="F1066" s="2" t="s">
        <v>10</v>
      </c>
      <c r="I1066" s="10"/>
      <c r="K1066" s="10">
        <f>D1064*E1066</f>
        <v>0</v>
      </c>
      <c r="L1066" s="2" t="s">
        <v>10</v>
      </c>
    </row>
    <row r="1067" spans="9:11" ht="15">
      <c r="I1067" s="10"/>
      <c r="K1067" s="10"/>
    </row>
    <row r="1068" spans="9:11" ht="15">
      <c r="I1068" s="10"/>
      <c r="K1068" s="10"/>
    </row>
    <row r="1069" spans="9:11" ht="15">
      <c r="I1069" s="10"/>
      <c r="K1069" s="10"/>
    </row>
    <row r="1070" spans="9:11" ht="15">
      <c r="I1070" s="10"/>
      <c r="K1070" s="10"/>
    </row>
    <row r="1071" spans="9:11" ht="15">
      <c r="I1071" s="10"/>
      <c r="K1071" s="10"/>
    </row>
    <row r="1072" spans="9:11" ht="15">
      <c r="I1072" s="10"/>
      <c r="K1072" s="10"/>
    </row>
    <row r="1073" spans="9:11" ht="15">
      <c r="I1073" s="10"/>
      <c r="K1073" s="10"/>
    </row>
    <row r="1074" spans="9:11" ht="15">
      <c r="I1074" s="10"/>
      <c r="K1074" s="10"/>
    </row>
    <row r="1075" spans="9:11" ht="15">
      <c r="I1075" s="10"/>
      <c r="K1075" s="10"/>
    </row>
    <row r="1076" spans="9:11" ht="15">
      <c r="I1076" s="10"/>
      <c r="K1076" s="10"/>
    </row>
    <row r="1077" spans="1:11" ht="15">
      <c r="A1077" s="5"/>
      <c r="I1077" s="10"/>
      <c r="K1077" s="10"/>
    </row>
    <row r="1078" spans="1:11" ht="15">
      <c r="A1078" s="5"/>
      <c r="I1078" s="10"/>
      <c r="K1078" s="10"/>
    </row>
    <row r="1079" spans="1:11" ht="15">
      <c r="A1079" s="6"/>
      <c r="I1079" s="10"/>
      <c r="K1079" s="10"/>
    </row>
    <row r="1080" spans="9:11" ht="15">
      <c r="I1080" s="10"/>
      <c r="K1080" s="10"/>
    </row>
    <row r="1081" spans="9:11" ht="15">
      <c r="I1081" s="10"/>
      <c r="K1081" s="10"/>
    </row>
    <row r="1082" spans="6:11" ht="15">
      <c r="F1082" s="11">
        <v>4</v>
      </c>
      <c r="I1082" s="10"/>
      <c r="K1082" s="10"/>
    </row>
    <row r="1083" spans="9:11" ht="15">
      <c r="I1083" s="10"/>
      <c r="K1083" s="10"/>
    </row>
    <row r="1084" spans="9:11" ht="15">
      <c r="I1084" s="10"/>
      <c r="K1084" s="10"/>
    </row>
    <row r="1085" spans="4:11" ht="15">
      <c r="D1085" s="2" t="s">
        <v>528</v>
      </c>
      <c r="I1085" s="10"/>
      <c r="K1085" s="10"/>
    </row>
    <row r="1086" spans="4:11" ht="15">
      <c r="D1086" s="2" t="s">
        <v>529</v>
      </c>
      <c r="I1086" s="10"/>
      <c r="K1086" s="10"/>
    </row>
    <row r="1087" spans="4:11" ht="15">
      <c r="D1087" s="2" t="s">
        <v>530</v>
      </c>
      <c r="I1087" s="10"/>
      <c r="K1087" s="10"/>
    </row>
    <row r="1088" spans="4:11" ht="15">
      <c r="D1088" s="2" t="s">
        <v>539</v>
      </c>
      <c r="I1088" s="10"/>
      <c r="K1088" s="10"/>
    </row>
    <row r="1089" spans="4:11" ht="15">
      <c r="D1089" s="2" t="s">
        <v>545</v>
      </c>
      <c r="I1089" s="10"/>
      <c r="K1089" s="10"/>
    </row>
    <row r="1090" spans="4:11" ht="15">
      <c r="D1090" s="2" t="s">
        <v>546</v>
      </c>
      <c r="I1090" s="10"/>
      <c r="K1090" s="10"/>
    </row>
    <row r="1091" spans="4:11" ht="15">
      <c r="D1091" s="2" t="s">
        <v>532</v>
      </c>
      <c r="I1091" s="10"/>
      <c r="K1091" s="10"/>
    </row>
    <row r="1092" spans="1:11" ht="15">
      <c r="A1092" s="5"/>
      <c r="B1092" s="1" t="s">
        <v>547</v>
      </c>
      <c r="D1092" s="2" t="s">
        <v>548</v>
      </c>
      <c r="I1092" s="10"/>
      <c r="K1092" s="10"/>
    </row>
    <row r="1093" spans="4:11" ht="15">
      <c r="D1093" s="2" t="s">
        <v>549</v>
      </c>
      <c r="I1093" s="10"/>
      <c r="K1093" s="10"/>
    </row>
    <row r="1094" spans="9:11" ht="15">
      <c r="I1094" s="10"/>
      <c r="K1094" s="10"/>
    </row>
    <row r="1095" spans="9:11" ht="15">
      <c r="I1095" s="10"/>
      <c r="K1095" s="10"/>
    </row>
    <row r="1096" spans="4:11" ht="15">
      <c r="D1096" s="2" t="s">
        <v>550</v>
      </c>
      <c r="I1096" s="10"/>
      <c r="K1096" s="10"/>
    </row>
    <row r="1097" spans="4:11" ht="15">
      <c r="D1097" s="3">
        <v>1</v>
      </c>
      <c r="E1097" s="2" t="s">
        <v>24</v>
      </c>
      <c r="I1097" s="10"/>
      <c r="K1097" s="10"/>
    </row>
    <row r="1098" spans="4:11" ht="15">
      <c r="D1098" s="2" t="s">
        <v>9</v>
      </c>
      <c r="E1098" s="19">
        <v>0</v>
      </c>
      <c r="F1098" s="2" t="s">
        <v>10</v>
      </c>
      <c r="I1098" s="10">
        <f>D1097*E1098</f>
        <v>0</v>
      </c>
      <c r="J1098" s="2" t="s">
        <v>10</v>
      </c>
      <c r="K1098" s="10"/>
    </row>
    <row r="1099" spans="4:12" ht="15">
      <c r="D1099" s="2" t="s">
        <v>11</v>
      </c>
      <c r="E1099" s="19">
        <v>0</v>
      </c>
      <c r="F1099" s="2" t="s">
        <v>10</v>
      </c>
      <c r="I1099" s="10"/>
      <c r="K1099" s="10">
        <f>D1097*E1099</f>
        <v>0</v>
      </c>
      <c r="L1099" s="2" t="s">
        <v>10</v>
      </c>
    </row>
    <row r="1100" spans="4:11" ht="15">
      <c r="D1100" s="2" t="s">
        <v>528</v>
      </c>
      <c r="I1100" s="10"/>
      <c r="K1100" s="10"/>
    </row>
    <row r="1101" spans="4:11" ht="15">
      <c r="D1101" s="2" t="s">
        <v>529</v>
      </c>
      <c r="I1101" s="10"/>
      <c r="K1101" s="10"/>
    </row>
    <row r="1102" spans="4:11" ht="15">
      <c r="D1102" s="2" t="s">
        <v>530</v>
      </c>
      <c r="I1102" s="10"/>
      <c r="K1102" s="10"/>
    </row>
    <row r="1103" spans="4:11" ht="15">
      <c r="D1103" s="2" t="s">
        <v>539</v>
      </c>
      <c r="I1103" s="10"/>
      <c r="K1103" s="10"/>
    </row>
    <row r="1104" spans="4:11" ht="15">
      <c r="D1104" s="2" t="s">
        <v>551</v>
      </c>
      <c r="I1104" s="10"/>
      <c r="K1104" s="10"/>
    </row>
    <row r="1105" spans="4:11" ht="15">
      <c r="D1105" s="2" t="s">
        <v>552</v>
      </c>
      <c r="I1105" s="10"/>
      <c r="K1105" s="10"/>
    </row>
    <row r="1106" spans="4:11" ht="15">
      <c r="D1106" s="2" t="s">
        <v>541</v>
      </c>
      <c r="I1106" s="10"/>
      <c r="K1106" s="10"/>
    </row>
    <row r="1107" spans="1:11" ht="15">
      <c r="A1107" s="5"/>
      <c r="B1107" s="1" t="s">
        <v>553</v>
      </c>
      <c r="D1107" s="2" t="s">
        <v>554</v>
      </c>
      <c r="I1107" s="10"/>
      <c r="K1107" s="10"/>
    </row>
    <row r="1108" spans="4:11" ht="15">
      <c r="D1108" s="2" t="s">
        <v>555</v>
      </c>
      <c r="I1108" s="10"/>
      <c r="K1108" s="10"/>
    </row>
    <row r="1109" spans="9:11" ht="15">
      <c r="I1109" s="10"/>
      <c r="K1109" s="10"/>
    </row>
    <row r="1110" spans="9:11" ht="15">
      <c r="I1110" s="10"/>
      <c r="K1110" s="10"/>
    </row>
    <row r="1111" spans="4:11" ht="15">
      <c r="D1111" s="2" t="s">
        <v>556</v>
      </c>
      <c r="I1111" s="10"/>
      <c r="K1111" s="10"/>
    </row>
    <row r="1112" spans="4:11" ht="15">
      <c r="D1112" s="2" t="s">
        <v>557</v>
      </c>
      <c r="I1112" s="10"/>
      <c r="K1112" s="10"/>
    </row>
    <row r="1113" spans="9:11" ht="15">
      <c r="I1113" s="10"/>
      <c r="K1113" s="10"/>
    </row>
    <row r="1114" spans="4:11" ht="15">
      <c r="D1114" s="3">
        <v>1</v>
      </c>
      <c r="E1114" s="2" t="s">
        <v>24</v>
      </c>
      <c r="I1114" s="10"/>
      <c r="K1114" s="10"/>
    </row>
    <row r="1115" spans="4:11" ht="15">
      <c r="D1115" s="2" t="s">
        <v>9</v>
      </c>
      <c r="E1115" s="19">
        <v>0</v>
      </c>
      <c r="F1115" s="2" t="s">
        <v>10</v>
      </c>
      <c r="I1115" s="10">
        <f>D1114*E1115</f>
        <v>0</v>
      </c>
      <c r="J1115" s="2" t="s">
        <v>10</v>
      </c>
      <c r="K1115" s="10"/>
    </row>
    <row r="1116" spans="4:12" ht="15">
      <c r="D1116" s="2" t="s">
        <v>11</v>
      </c>
      <c r="E1116" s="19">
        <v>0</v>
      </c>
      <c r="F1116" s="2" t="s">
        <v>10</v>
      </c>
      <c r="I1116" s="10"/>
      <c r="K1116" s="10">
        <f>D1114*E1116</f>
        <v>0</v>
      </c>
      <c r="L1116" s="2" t="s">
        <v>10</v>
      </c>
    </row>
    <row r="1117" spans="9:11" ht="15">
      <c r="I1117" s="10"/>
      <c r="K1117" s="10"/>
    </row>
    <row r="1118" spans="4:11" ht="15">
      <c r="D1118" s="2" t="s">
        <v>528</v>
      </c>
      <c r="I1118" s="10"/>
      <c r="K1118" s="10"/>
    </row>
    <row r="1119" spans="4:11" ht="15">
      <c r="D1119" s="2" t="s">
        <v>529</v>
      </c>
      <c r="I1119" s="10"/>
      <c r="K1119" s="10"/>
    </row>
    <row r="1120" spans="4:11" ht="15">
      <c r="D1120" s="2" t="s">
        <v>530</v>
      </c>
      <c r="I1120" s="10"/>
      <c r="K1120" s="10"/>
    </row>
    <row r="1121" spans="4:11" ht="15">
      <c r="D1121" s="2" t="s">
        <v>539</v>
      </c>
      <c r="I1121" s="10"/>
      <c r="K1121" s="10"/>
    </row>
    <row r="1122" spans="4:11" ht="15">
      <c r="D1122" s="2" t="s">
        <v>558</v>
      </c>
      <c r="I1122" s="10"/>
      <c r="K1122" s="10"/>
    </row>
    <row r="1123" spans="4:11" ht="15">
      <c r="D1123" s="2" t="s">
        <v>532</v>
      </c>
      <c r="I1123" s="10"/>
      <c r="K1123" s="10"/>
    </row>
    <row r="1124" spans="1:11" ht="15">
      <c r="A1124" s="5"/>
      <c r="B1124" s="1" t="s">
        <v>559</v>
      </c>
      <c r="D1124" s="2" t="s">
        <v>560</v>
      </c>
      <c r="I1124" s="10"/>
      <c r="K1124" s="10"/>
    </row>
    <row r="1125" spans="4:11" ht="15">
      <c r="D1125" s="2" t="s">
        <v>561</v>
      </c>
      <c r="I1125" s="10"/>
      <c r="K1125" s="10"/>
    </row>
    <row r="1126" spans="9:11" ht="15">
      <c r="I1126" s="10"/>
      <c r="K1126" s="10"/>
    </row>
    <row r="1127" spans="9:11" ht="15">
      <c r="I1127" s="10"/>
      <c r="K1127" s="10"/>
    </row>
    <row r="1128" spans="4:11" ht="15">
      <c r="D1128" s="2" t="s">
        <v>562</v>
      </c>
      <c r="I1128" s="10"/>
      <c r="K1128" s="10"/>
    </row>
    <row r="1129" spans="4:11" ht="15">
      <c r="D1129" s="2" t="s">
        <v>563</v>
      </c>
      <c r="I1129" s="10"/>
      <c r="K1129" s="10"/>
    </row>
    <row r="1130" spans="4:11" ht="15">
      <c r="D1130" s="3">
        <v>2</v>
      </c>
      <c r="E1130" s="2" t="s">
        <v>24</v>
      </c>
      <c r="I1130" s="10"/>
      <c r="K1130" s="10"/>
    </row>
    <row r="1131" spans="4:11" ht="15">
      <c r="D1131" s="2" t="s">
        <v>9</v>
      </c>
      <c r="E1131" s="19">
        <v>0</v>
      </c>
      <c r="F1131" s="2" t="s">
        <v>10</v>
      </c>
      <c r="I1131" s="10">
        <f>D1130*E1131</f>
        <v>0</v>
      </c>
      <c r="J1131" s="2" t="s">
        <v>10</v>
      </c>
      <c r="K1131" s="10"/>
    </row>
    <row r="1132" spans="4:12" ht="15">
      <c r="D1132" s="2" t="s">
        <v>11</v>
      </c>
      <c r="E1132" s="19">
        <v>0</v>
      </c>
      <c r="F1132" s="2" t="s">
        <v>10</v>
      </c>
      <c r="I1132" s="10"/>
      <c r="K1132" s="10">
        <f>D1130*E1132</f>
        <v>0</v>
      </c>
      <c r="L1132" s="2" t="s">
        <v>10</v>
      </c>
    </row>
    <row r="1133" spans="4:11" ht="15">
      <c r="D1133" s="2" t="s">
        <v>528</v>
      </c>
      <c r="I1133" s="10"/>
      <c r="K1133" s="10"/>
    </row>
    <row r="1134" spans="4:11" ht="15">
      <c r="D1134" s="2" t="s">
        <v>529</v>
      </c>
      <c r="I1134" s="10"/>
      <c r="K1134" s="10"/>
    </row>
    <row r="1135" spans="4:11" ht="15">
      <c r="D1135" s="2" t="s">
        <v>530</v>
      </c>
      <c r="I1135" s="10"/>
      <c r="K1135" s="10"/>
    </row>
    <row r="1136" spans="4:11" ht="15">
      <c r="D1136" s="2" t="s">
        <v>539</v>
      </c>
      <c r="I1136" s="10"/>
      <c r="K1136" s="10"/>
    </row>
    <row r="1137" spans="4:11" ht="15">
      <c r="D1137" s="2" t="s">
        <v>564</v>
      </c>
      <c r="I1137" s="10"/>
      <c r="K1137" s="10"/>
    </row>
    <row r="1138" spans="4:11" ht="15">
      <c r="D1138" s="2" t="s">
        <v>565</v>
      </c>
      <c r="I1138" s="10"/>
      <c r="K1138" s="10"/>
    </row>
    <row r="1139" spans="1:11" ht="15">
      <c r="A1139" s="5"/>
      <c r="B1139" s="1" t="s">
        <v>566</v>
      </c>
      <c r="D1139" s="2" t="s">
        <v>567</v>
      </c>
      <c r="I1139" s="10"/>
      <c r="K1139" s="10"/>
    </row>
    <row r="1140" spans="4:11" ht="15">
      <c r="D1140" s="2" t="s">
        <v>568</v>
      </c>
      <c r="I1140" s="10"/>
      <c r="K1140" s="10"/>
    </row>
    <row r="1141" spans="9:11" ht="15">
      <c r="I1141" s="10"/>
      <c r="K1141" s="10"/>
    </row>
    <row r="1142" spans="4:11" ht="15">
      <c r="D1142" s="3">
        <v>5</v>
      </c>
      <c r="E1142" s="2" t="s">
        <v>24</v>
      </c>
      <c r="I1142" s="10"/>
      <c r="K1142" s="10"/>
    </row>
    <row r="1143" spans="4:11" ht="15">
      <c r="D1143" s="2" t="s">
        <v>9</v>
      </c>
      <c r="E1143" s="19">
        <v>0</v>
      </c>
      <c r="F1143" s="2" t="s">
        <v>10</v>
      </c>
      <c r="I1143" s="10">
        <f>D1142*E1143</f>
        <v>0</v>
      </c>
      <c r="J1143" s="2" t="s">
        <v>10</v>
      </c>
      <c r="K1143" s="10"/>
    </row>
    <row r="1144" spans="4:12" ht="15">
      <c r="D1144" s="2" t="s">
        <v>11</v>
      </c>
      <c r="E1144" s="19">
        <v>0</v>
      </c>
      <c r="F1144" s="2" t="s">
        <v>10</v>
      </c>
      <c r="K1144" s="10">
        <f>D1142*E1144</f>
        <v>0</v>
      </c>
      <c r="L1144" s="2" t="s">
        <v>10</v>
      </c>
    </row>
    <row r="1148" ht="15">
      <c r="A1148" s="5"/>
    </row>
    <row r="1149" ht="15">
      <c r="A1149" s="5"/>
    </row>
    <row r="1150" ht="15">
      <c r="A1150" s="6"/>
    </row>
    <row r="1153" ht="15">
      <c r="F1153" s="11">
        <v>5</v>
      </c>
    </row>
    <row r="1156" ht="15">
      <c r="C1156" s="2" t="s">
        <v>528</v>
      </c>
    </row>
    <row r="1157" ht="15">
      <c r="C1157" s="2" t="s">
        <v>529</v>
      </c>
    </row>
    <row r="1158" ht="15">
      <c r="C1158" s="2" t="s">
        <v>530</v>
      </c>
    </row>
    <row r="1159" ht="15">
      <c r="C1159" s="2" t="s">
        <v>569</v>
      </c>
    </row>
    <row r="1160" ht="15">
      <c r="C1160" s="2" t="s">
        <v>570</v>
      </c>
    </row>
    <row r="1161" spans="1:3" ht="15">
      <c r="A1161" s="5"/>
      <c r="B1161" s="1" t="s">
        <v>571</v>
      </c>
      <c r="C1161" s="2" t="s">
        <v>572</v>
      </c>
    </row>
    <row r="1162" ht="15">
      <c r="C1162" s="2" t="s">
        <v>573</v>
      </c>
    </row>
    <row r="1165" ht="15">
      <c r="C1165" s="2" t="s">
        <v>574</v>
      </c>
    </row>
    <row r="1166" ht="15">
      <c r="C1166" s="2" t="s">
        <v>575</v>
      </c>
    </row>
    <row r="1167" spans="3:4" ht="15">
      <c r="C1167" s="3">
        <v>1</v>
      </c>
      <c r="D1167" s="2" t="s">
        <v>24</v>
      </c>
    </row>
    <row r="1168" spans="3:10" ht="15">
      <c r="C1168" s="2" t="s">
        <v>9</v>
      </c>
      <c r="D1168" s="19">
        <v>0</v>
      </c>
      <c r="F1168" s="2" t="s">
        <v>10</v>
      </c>
      <c r="I1168" s="10">
        <f>C1167*D1168</f>
        <v>0</v>
      </c>
      <c r="J1168" s="2" t="s">
        <v>10</v>
      </c>
    </row>
    <row r="1169" spans="3:12" ht="15">
      <c r="C1169" s="2" t="s">
        <v>11</v>
      </c>
      <c r="D1169" s="19">
        <v>0</v>
      </c>
      <c r="F1169" s="2" t="s">
        <v>10</v>
      </c>
      <c r="I1169" s="10"/>
      <c r="K1169" s="10">
        <f>C1167*D1169</f>
        <v>0</v>
      </c>
      <c r="L1169" s="2" t="s">
        <v>10</v>
      </c>
    </row>
    <row r="1170" spans="1:11" ht="15">
      <c r="A1170" s="5"/>
      <c r="B1170" s="1" t="s">
        <v>210</v>
      </c>
      <c r="C1170" s="2" t="s">
        <v>576</v>
      </c>
      <c r="I1170" s="10"/>
      <c r="K1170" s="10"/>
    </row>
    <row r="1171" spans="9:11" ht="15">
      <c r="I1171" s="10"/>
      <c r="K1171" s="10"/>
    </row>
    <row r="1172" spans="3:11" ht="15">
      <c r="C1172" s="3">
        <v>1</v>
      </c>
      <c r="D1172" s="2" t="s">
        <v>308</v>
      </c>
      <c r="I1172" s="10"/>
      <c r="K1172" s="10"/>
    </row>
    <row r="1173" spans="3:11" ht="15">
      <c r="C1173" s="2" t="s">
        <v>9</v>
      </c>
      <c r="D1173" s="19">
        <v>0</v>
      </c>
      <c r="F1173" s="2" t="s">
        <v>10</v>
      </c>
      <c r="I1173" s="10">
        <f>C1172*D1173</f>
        <v>0</v>
      </c>
      <c r="J1173" s="2" t="s">
        <v>10</v>
      </c>
      <c r="K1173" s="10"/>
    </row>
    <row r="1174" spans="3:12" ht="15">
      <c r="C1174" s="2" t="s">
        <v>11</v>
      </c>
      <c r="D1174" s="19">
        <v>0</v>
      </c>
      <c r="F1174" s="2" t="s">
        <v>10</v>
      </c>
      <c r="I1174" s="10"/>
      <c r="K1174" s="10">
        <f>C1172*D1174</f>
        <v>0</v>
      </c>
      <c r="L1174" s="2" t="s">
        <v>10</v>
      </c>
    </row>
    <row r="1175" spans="9:11" ht="15">
      <c r="I1175" s="10"/>
      <c r="K1175" s="10"/>
    </row>
    <row r="1176" spans="3:11" ht="15">
      <c r="C1176" s="2" t="s">
        <v>577</v>
      </c>
      <c r="I1176" s="10"/>
      <c r="K1176" s="10"/>
    </row>
    <row r="1177" spans="3:11" ht="15">
      <c r="C1177" s="2" t="s">
        <v>578</v>
      </c>
      <c r="I1177" s="10"/>
      <c r="K1177" s="10"/>
    </row>
    <row r="1178" spans="3:11" ht="15">
      <c r="C1178" s="2" t="s">
        <v>579</v>
      </c>
      <c r="I1178" s="10"/>
      <c r="K1178" s="10"/>
    </row>
    <row r="1179" spans="1:11" ht="15">
      <c r="A1179" s="5"/>
      <c r="B1179" s="1" t="s">
        <v>580</v>
      </c>
      <c r="I1179" s="10"/>
      <c r="K1179" s="10"/>
    </row>
    <row r="1180" spans="9:11" ht="15">
      <c r="I1180" s="10"/>
      <c r="K1180" s="10"/>
    </row>
    <row r="1181" spans="3:11" ht="15">
      <c r="C1181" s="3">
        <v>1</v>
      </c>
      <c r="D1181" s="2" t="s">
        <v>308</v>
      </c>
      <c r="I1181" s="10"/>
      <c r="K1181" s="10"/>
    </row>
    <row r="1182" spans="3:11" ht="15">
      <c r="C1182" s="2" t="s">
        <v>9</v>
      </c>
      <c r="D1182" s="19">
        <v>0</v>
      </c>
      <c r="F1182" s="2" t="s">
        <v>10</v>
      </c>
      <c r="I1182" s="10">
        <f>C1181*D1182</f>
        <v>0</v>
      </c>
      <c r="J1182" s="2" t="s">
        <v>10</v>
      </c>
      <c r="K1182" s="10"/>
    </row>
    <row r="1183" spans="3:12" ht="15">
      <c r="C1183" s="2" t="s">
        <v>11</v>
      </c>
      <c r="D1183" s="19">
        <v>0</v>
      </c>
      <c r="F1183" s="2" t="s">
        <v>10</v>
      </c>
      <c r="K1183" s="10">
        <f>C1181*D1183</f>
        <v>0</v>
      </c>
      <c r="L1183" s="2" t="s">
        <v>10</v>
      </c>
    </row>
    <row r="1184" ht="15">
      <c r="C1184" s="2" t="s">
        <v>312</v>
      </c>
    </row>
    <row r="1186" spans="9:10" ht="15">
      <c r="I1186" s="10">
        <f>SUM(I882:I1182)</f>
        <v>0</v>
      </c>
      <c r="J1186" s="2" t="s">
        <v>10</v>
      </c>
    </row>
    <row r="1187" spans="11:12" ht="15">
      <c r="K1187" s="10">
        <f>SUM(K883:K1183)</f>
        <v>0</v>
      </c>
      <c r="L1187" s="2" t="s">
        <v>10</v>
      </c>
    </row>
    <row r="1219" ht="15">
      <c r="A1219" s="5"/>
    </row>
    <row r="1220" ht="15">
      <c r="A1220" s="5"/>
    </row>
    <row r="1221" ht="15">
      <c r="A1221" s="6"/>
    </row>
    <row r="1235" ht="15.75">
      <c r="B1235" s="12" t="s">
        <v>581</v>
      </c>
    </row>
    <row r="1237" ht="15.75">
      <c r="F1237" s="12" t="s">
        <v>582</v>
      </c>
    </row>
    <row r="1242" spans="7:12" ht="15.75">
      <c r="G1242" s="12" t="s">
        <v>583</v>
      </c>
      <c r="L1242" s="12" t="s">
        <v>584</v>
      </c>
    </row>
    <row r="1244" spans="1:13" ht="15.75">
      <c r="A1244" s="6"/>
      <c r="G1244" s="13">
        <f>I467</f>
        <v>0</v>
      </c>
      <c r="H1244" s="12" t="s">
        <v>10</v>
      </c>
      <c r="L1244" s="13">
        <f>K468</f>
        <v>0</v>
      </c>
      <c r="M1244" s="12" t="s">
        <v>10</v>
      </c>
    </row>
    <row r="1245" spans="1:13" ht="15.75">
      <c r="A1245" s="6"/>
      <c r="G1245" s="13">
        <f>I802</f>
        <v>0</v>
      </c>
      <c r="H1245" s="12" t="s">
        <v>10</v>
      </c>
      <c r="L1245" s="13">
        <f>K803</f>
        <v>0</v>
      </c>
      <c r="M1245" s="12" t="s">
        <v>10</v>
      </c>
    </row>
    <row r="1246" spans="1:13" ht="15.75">
      <c r="A1246" s="6"/>
      <c r="G1246" s="13">
        <f>I1186</f>
        <v>0</v>
      </c>
      <c r="H1246" s="12" t="s">
        <v>10</v>
      </c>
      <c r="L1246" s="13">
        <f>K1187</f>
        <v>0</v>
      </c>
      <c r="M1246" s="12" t="s">
        <v>10</v>
      </c>
    </row>
    <row r="1249" spans="1:13" ht="15.75">
      <c r="A1249" s="6"/>
      <c r="G1249" s="13">
        <f>G1244+G1245+G1246</f>
        <v>0</v>
      </c>
      <c r="H1249" s="12" t="s">
        <v>10</v>
      </c>
      <c r="L1249" s="13">
        <f>L1244+L1245+L1246</f>
        <v>0</v>
      </c>
      <c r="M1249" s="12" t="s">
        <v>10</v>
      </c>
    </row>
    <row r="1250" spans="1:11" ht="15.75">
      <c r="A1250" s="6"/>
      <c r="J1250" s="13">
        <f>G1249+L1249</f>
        <v>0</v>
      </c>
      <c r="K1250" s="12" t="s">
        <v>10</v>
      </c>
    </row>
    <row r="1252" spans="1:11" ht="15.75">
      <c r="A1252" s="6"/>
      <c r="J1252" s="13">
        <f>J1250</f>
        <v>0</v>
      </c>
      <c r="K1252" s="12" t="s">
        <v>10</v>
      </c>
    </row>
    <row r="1253" spans="1:11" ht="15.75">
      <c r="A1253" s="6"/>
      <c r="D1253" s="14">
        <v>27</v>
      </c>
      <c r="E1253" s="15" t="s">
        <v>585</v>
      </c>
      <c r="J1253" s="13">
        <f>J1252*D1253</f>
        <v>0</v>
      </c>
      <c r="K1253" s="12" t="s">
        <v>10</v>
      </c>
    </row>
    <row r="1255" spans="1:11" ht="15.75">
      <c r="A1255" s="6"/>
      <c r="J1255" s="13">
        <f>J1253+J1252</f>
        <v>0</v>
      </c>
      <c r="K1255" s="12" t="s">
        <v>10</v>
      </c>
    </row>
    <row r="1258" spans="2:12" ht="15.75">
      <c r="B1258" s="15"/>
      <c r="L1258" s="15"/>
    </row>
    <row r="1284" ht="15">
      <c r="A1284" s="6"/>
    </row>
    <row r="1290" ht="15">
      <c r="A1290" s="5"/>
    </row>
    <row r="1291" ht="15">
      <c r="A1291" s="5"/>
    </row>
  </sheetData>
  <sheetProtection sheet="1" objects="1" scenarios="1" formatColumns="0" formatRows="0" selectLockedCells="1"/>
  <mergeCells count="101">
    <mergeCell ref="C462:E462"/>
    <mergeCell ref="B287:H287"/>
    <mergeCell ref="B261:H261"/>
    <mergeCell ref="B262:H262"/>
    <mergeCell ref="B263:H263"/>
    <mergeCell ref="B284:H284"/>
    <mergeCell ref="B285:H285"/>
    <mergeCell ref="B286:H286"/>
    <mergeCell ref="B260:H260"/>
    <mergeCell ref="B241:G241"/>
    <mergeCell ref="B242:G242"/>
    <mergeCell ref="B243:F243"/>
    <mergeCell ref="B244:G244"/>
    <mergeCell ref="B245:G245"/>
    <mergeCell ref="B250:H250"/>
    <mergeCell ref="B251:H251"/>
    <mergeCell ref="B252:H252"/>
    <mergeCell ref="B253:H253"/>
    <mergeCell ref="B258:H258"/>
    <mergeCell ref="B259:H259"/>
    <mergeCell ref="B240:G240"/>
    <mergeCell ref="B193:I193"/>
    <mergeCell ref="B194:I194"/>
    <mergeCell ref="B195:I195"/>
    <mergeCell ref="B196:I196"/>
    <mergeCell ref="B197:I197"/>
    <mergeCell ref="B198:I198"/>
    <mergeCell ref="B231:G231"/>
    <mergeCell ref="B230:G230"/>
    <mergeCell ref="B232:G232"/>
    <mergeCell ref="B233:G233"/>
    <mergeCell ref="B234:G234"/>
    <mergeCell ref="B192:I192"/>
    <mergeCell ref="B153:K153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90:I190"/>
    <mergeCell ref="B191:I191"/>
    <mergeCell ref="B152:K152"/>
    <mergeCell ref="B115:F115"/>
    <mergeCell ref="B116:F116"/>
    <mergeCell ref="B121:K121"/>
    <mergeCell ref="B122:K122"/>
    <mergeCell ref="B123:K123"/>
    <mergeCell ref="B124:K124"/>
    <mergeCell ref="B147:K147"/>
    <mergeCell ref="B148:K148"/>
    <mergeCell ref="B149:K149"/>
    <mergeCell ref="B150:K150"/>
    <mergeCell ref="B151:K151"/>
    <mergeCell ref="B114:F114"/>
    <mergeCell ref="B95:H95"/>
    <mergeCell ref="B96:H96"/>
    <mergeCell ref="B97:H97"/>
    <mergeCell ref="B98:H98"/>
    <mergeCell ref="B103:I103"/>
    <mergeCell ref="B104:I104"/>
    <mergeCell ref="B105:I105"/>
    <mergeCell ref="B106:I106"/>
    <mergeCell ref="B107:I107"/>
    <mergeCell ref="B109:J109"/>
    <mergeCell ref="B113:F113"/>
    <mergeCell ref="B51:H51"/>
    <mergeCell ref="B52:H52"/>
    <mergeCell ref="B53:H53"/>
    <mergeCell ref="B54:H54"/>
    <mergeCell ref="B55:H55"/>
    <mergeCell ref="B56:H56"/>
    <mergeCell ref="B69:K69"/>
    <mergeCell ref="B70:K70"/>
    <mergeCell ref="B71:K71"/>
    <mergeCell ref="B1:F1"/>
    <mergeCell ref="B2:H2"/>
    <mergeCell ref="B3:H3"/>
    <mergeCell ref="P468:T468"/>
    <mergeCell ref="B40:H40"/>
    <mergeCell ref="B4:H4"/>
    <mergeCell ref="B5:I5"/>
    <mergeCell ref="B6:I6"/>
    <mergeCell ref="B24:H24"/>
    <mergeCell ref="B25:H25"/>
    <mergeCell ref="B26:H26"/>
    <mergeCell ref="B27:H27"/>
    <mergeCell ref="B36:H36"/>
    <mergeCell ref="B37:I37"/>
    <mergeCell ref="B38:H38"/>
    <mergeCell ref="B39:H39"/>
    <mergeCell ref="B78:G78"/>
    <mergeCell ref="B79:G79"/>
    <mergeCell ref="B80:G80"/>
    <mergeCell ref="B81:G81"/>
    <mergeCell ref="B94:H94"/>
    <mergeCell ref="B77:G77"/>
    <mergeCell ref="B41:H41"/>
    <mergeCell ref="B42:H4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2021-04-19T11:11:10Z</dcterms:created>
  <dcterms:modified xsi:type="dcterms:W3CDTF">2021-10-21T08:51:39Z</dcterms:modified>
  <cp:category/>
  <cp:version/>
  <cp:contentType/>
  <cp:contentStatus/>
</cp:coreProperties>
</file>